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cbd4763122c5d057/Pulpit/"/>
    </mc:Choice>
  </mc:AlternateContent>
  <xr:revisionPtr revIDLastSave="235" documentId="8_{5C0F2DAF-ADFE-45E7-8661-ADED5D3DF9B9}" xr6:coauthVersionLast="47" xr6:coauthVersionMax="47" xr10:uidLastSave="{A68B3D26-059A-46E2-AC90-6DC4E9E31A73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3" i="1" l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6" i="1"/>
  <c r="F205" i="1"/>
  <c r="F204" i="1"/>
  <c r="F203" i="1"/>
  <c r="F202" i="1"/>
  <c r="F201" i="1"/>
  <c r="F200" i="1"/>
  <c r="F199" i="1"/>
  <c r="F198" i="1"/>
  <c r="F197" i="1"/>
  <c r="F196" i="1"/>
  <c r="D229" i="1" s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5" i="1"/>
  <c r="F164" i="1"/>
  <c r="F163" i="1"/>
  <c r="F162" i="1"/>
  <c r="F161" i="1"/>
  <c r="F160" i="1"/>
  <c r="F159" i="1"/>
  <c r="F157" i="1"/>
  <c r="F156" i="1"/>
  <c r="F155" i="1"/>
  <c r="F154" i="1"/>
  <c r="F153" i="1"/>
  <c r="F152" i="1"/>
  <c r="F151" i="1"/>
  <c r="F150" i="1"/>
  <c r="F148" i="1"/>
  <c r="F147" i="1"/>
  <c r="F146" i="1"/>
  <c r="F145" i="1"/>
  <c r="F144" i="1"/>
  <c r="F143" i="1"/>
  <c r="F142" i="1"/>
  <c r="F141" i="1"/>
  <c r="F140" i="1"/>
  <c r="F138" i="1"/>
  <c r="F137" i="1"/>
  <c r="F136" i="1"/>
  <c r="F135" i="1"/>
  <c r="F133" i="1"/>
  <c r="F132" i="1"/>
  <c r="F131" i="1"/>
  <c r="F130" i="1"/>
  <c r="F129" i="1"/>
  <c r="F128" i="1"/>
  <c r="F127" i="1"/>
  <c r="F126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8" i="1"/>
  <c r="F77" i="1"/>
  <c r="F76" i="1"/>
  <c r="F75" i="1"/>
  <c r="F74" i="1"/>
  <c r="F72" i="1"/>
  <c r="F71" i="1"/>
  <c r="F70" i="1"/>
  <c r="F69" i="1"/>
  <c r="F68" i="1"/>
  <c r="F67" i="1"/>
  <c r="F65" i="1"/>
  <c r="F64" i="1"/>
  <c r="F63" i="1"/>
  <c r="F62" i="1"/>
  <c r="F61" i="1"/>
  <c r="F60" i="1"/>
  <c r="F59" i="1"/>
  <c r="F57" i="1"/>
  <c r="F56" i="1"/>
  <c r="F55" i="1"/>
  <c r="F54" i="1"/>
  <c r="F52" i="1"/>
  <c r="F51" i="1"/>
  <c r="F50" i="1"/>
  <c r="F49" i="1"/>
  <c r="F48" i="1"/>
  <c r="F47" i="1"/>
  <c r="F46" i="1"/>
  <c r="F45" i="1"/>
  <c r="F43" i="1"/>
  <c r="F42" i="1"/>
  <c r="F41" i="1"/>
  <c r="F40" i="1"/>
  <c r="F39" i="1"/>
  <c r="F38" i="1"/>
  <c r="F37" i="1"/>
  <c r="F36" i="1"/>
  <c r="F35" i="1"/>
  <c r="F34" i="1"/>
  <c r="F33" i="1"/>
  <c r="F32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D226" i="1" s="1"/>
  <c r="D228" i="1" l="1"/>
  <c r="F226" i="1"/>
</calcChain>
</file>

<file path=xl/sharedStrings.xml><?xml version="1.0" encoding="utf-8"?>
<sst xmlns="http://schemas.openxmlformats.org/spreadsheetml/2006/main" count="445" uniqueCount="268">
  <si>
    <t>S+ summecosmetics</t>
  </si>
  <si>
    <t>FORMULARZ ZAMÓWIEŃ SALON 2025</t>
  </si>
  <si>
    <t>NAZWA SALONU</t>
  </si>
  <si>
    <t>ADRES</t>
  </si>
  <si>
    <t xml:space="preserve">KONTAKT TEL./ MAIL </t>
  </si>
  <si>
    <t>DATA</t>
  </si>
  <si>
    <t>KOD</t>
  </si>
  <si>
    <t>PRODUKTY</t>
  </si>
  <si>
    <t>POJEMNOŚĆ</t>
  </si>
  <si>
    <t>CENA NETTO</t>
  </si>
  <si>
    <t>ILOŚĆ</t>
  </si>
  <si>
    <t>SUMA</t>
  </si>
  <si>
    <t>ESSENTIAL CARE CONCEPT  - LINIA PREBIOTYCZNA</t>
  </si>
  <si>
    <r>
      <rPr>
        <b/>
        <sz val="8"/>
        <color indexed="8"/>
        <rFont val="Arial"/>
      </rPr>
      <t xml:space="preserve">ECC REMOVER MILK </t>
    </r>
    <r>
      <rPr>
        <sz val="8"/>
        <color indexed="8"/>
        <rFont val="Arial"/>
      </rPr>
      <t>prebiotyczne mleczko oczyszczające do twarzy</t>
    </r>
  </si>
  <si>
    <t>500ml</t>
  </si>
  <si>
    <t>200ml</t>
  </si>
  <si>
    <t>100ml</t>
  </si>
  <si>
    <r>
      <rPr>
        <b/>
        <sz val="8"/>
        <color indexed="8"/>
        <rFont val="Arial"/>
      </rPr>
      <t xml:space="preserve">ECC REMOVER GEL </t>
    </r>
    <r>
      <rPr>
        <sz val="8"/>
        <color indexed="8"/>
        <rFont val="Arial"/>
      </rPr>
      <t>prebiotyczny żel oczyszczający do twarzy</t>
    </r>
  </si>
  <si>
    <r>
      <rPr>
        <b/>
        <sz val="8"/>
        <color indexed="8"/>
        <rFont val="Arial"/>
      </rPr>
      <t xml:space="preserve">ECC REMOVER MICELLAR EYES &amp; FACE </t>
    </r>
    <r>
      <rPr>
        <sz val="8"/>
        <color indexed="8"/>
        <rFont val="Arial"/>
      </rPr>
      <t>prebiotyczna emulsja micelarna dwufazowa</t>
    </r>
  </si>
  <si>
    <r>
      <rPr>
        <b/>
        <sz val="8"/>
        <color indexed="8"/>
        <rFont val="Arial"/>
      </rPr>
      <t xml:space="preserve">ECC REMOVER 3D TEXTURE CLEANSER </t>
    </r>
    <r>
      <rPr>
        <sz val="8"/>
        <color indexed="8"/>
        <rFont val="Arial"/>
      </rPr>
      <t>prebiotyczny balsam oczyszczający 3D</t>
    </r>
  </si>
  <si>
    <r>
      <rPr>
        <b/>
        <sz val="8"/>
        <color indexed="8"/>
        <rFont val="Arial"/>
      </rPr>
      <t>ECC REMOVER MIST</t>
    </r>
    <r>
      <rPr>
        <sz val="8"/>
        <color indexed="8"/>
        <rFont val="Arial"/>
      </rPr>
      <t xml:space="preserve"> prebiotyczny płyn tonizujący do twarzy</t>
    </r>
  </si>
  <si>
    <r>
      <rPr>
        <b/>
        <sz val="8"/>
        <color indexed="8"/>
        <rFont val="Arial"/>
      </rPr>
      <t xml:space="preserve">ECC REMOVER MIST </t>
    </r>
    <r>
      <rPr>
        <sz val="8"/>
        <color indexed="8"/>
        <rFont val="Arial"/>
      </rPr>
      <t>prebiotyczny płyn tonizujący do twarzy</t>
    </r>
  </si>
  <si>
    <r>
      <rPr>
        <b/>
        <sz val="8"/>
        <color indexed="8"/>
        <rFont val="Arial"/>
      </rPr>
      <t>ECC RENEWAL PEEL PADS</t>
    </r>
    <r>
      <rPr>
        <sz val="8"/>
        <color indexed="8"/>
        <rFont val="Arial"/>
      </rPr>
      <t xml:space="preserve"> prebiotyczne płatki złuszczające do twarzy</t>
    </r>
  </si>
  <si>
    <t>60 szt</t>
  </si>
  <si>
    <r>
      <rPr>
        <b/>
        <sz val="8"/>
        <color indexed="8"/>
        <rFont val="Arial"/>
      </rPr>
      <t xml:space="preserve">ECC RENEWAL THREE ACTION PEEL </t>
    </r>
    <r>
      <rPr>
        <sz val="8"/>
        <color indexed="8"/>
        <rFont val="Arial"/>
      </rPr>
      <t>peeling do twarzy o potrójnym działaniu</t>
    </r>
  </si>
  <si>
    <t>50ml</t>
  </si>
  <si>
    <r>
      <rPr>
        <b/>
        <sz val="8"/>
        <color indexed="8"/>
        <rFont val="Arial"/>
      </rPr>
      <t xml:space="preserve">ECC RENEWAL CRACK KERATIN GEL </t>
    </r>
    <r>
      <rPr>
        <sz val="8"/>
        <color indexed="8"/>
        <rFont val="Arial"/>
      </rPr>
      <t>keratolityczny żel odblokowujący do twarzy</t>
    </r>
  </si>
  <si>
    <r>
      <rPr>
        <b/>
        <sz val="8"/>
        <color indexed="8"/>
        <rFont val="Arial"/>
      </rPr>
      <t xml:space="preserve">ECC RENEWAL MULTIACIDS PEEL </t>
    </r>
    <r>
      <rPr>
        <sz val="8"/>
        <color indexed="8"/>
        <rFont val="Arial"/>
      </rPr>
      <t>multikwasowy peeling do odnowy komórkowej</t>
    </r>
  </si>
  <si>
    <r>
      <rPr>
        <b/>
        <sz val="8"/>
        <color indexed="8"/>
        <rFont val="Arial"/>
      </rPr>
      <t xml:space="preserve">ECC REPAIR PREBIOTIC COMFORT SERUM </t>
    </r>
    <r>
      <rPr>
        <sz val="8"/>
        <color indexed="8"/>
        <rFont val="Arial"/>
      </rPr>
      <t>prebiotyczne serum naprawcze</t>
    </r>
  </si>
  <si>
    <r>
      <rPr>
        <b/>
        <sz val="8"/>
        <color indexed="8"/>
        <rFont val="Arial"/>
      </rPr>
      <t xml:space="preserve">ECC REPAIR PREBIOTIC FRESH MASK  </t>
    </r>
    <r>
      <rPr>
        <sz val="8"/>
        <color indexed="8"/>
        <rFont val="Arial"/>
      </rPr>
      <t>prebiotyczna maska naprawcza</t>
    </r>
  </si>
  <si>
    <r>
      <rPr>
        <b/>
        <sz val="8"/>
        <color indexed="8"/>
        <rFont val="Arial"/>
      </rPr>
      <t xml:space="preserve">ECC REPAIR SHIELD FINAL CREAM SPF 20 </t>
    </r>
    <r>
      <rPr>
        <sz val="8"/>
        <color indexed="8"/>
        <rFont val="Arial"/>
      </rPr>
      <t>prebiotyczny ochronny krem SPF 20</t>
    </r>
  </si>
  <si>
    <r>
      <rPr>
        <b/>
        <sz val="8"/>
        <color indexed="8"/>
        <rFont val="Arial"/>
      </rPr>
      <t xml:space="preserve">ECC REPAIR SHIELD FINAL CREAM SPF 50 </t>
    </r>
    <r>
      <rPr>
        <sz val="8"/>
        <color indexed="8"/>
        <rFont val="Arial"/>
      </rPr>
      <t>prebiotyczny ochronny krem SPF 50</t>
    </r>
  </si>
  <si>
    <r>
      <rPr>
        <b/>
        <sz val="8"/>
        <color indexed="8"/>
        <rFont val="Arial"/>
      </rPr>
      <t xml:space="preserve">ECC REPAIR LIP BALM </t>
    </r>
    <r>
      <rPr>
        <sz val="8"/>
        <color indexed="8"/>
        <rFont val="Arial"/>
      </rPr>
      <t>prebiotyczny naprawczy balsam do ust</t>
    </r>
  </si>
  <si>
    <t>15ml</t>
  </si>
  <si>
    <r>
      <rPr>
        <b/>
        <sz val="8"/>
        <color indexed="8"/>
        <rFont val="Arial"/>
      </rPr>
      <t xml:space="preserve">HYDRALURONIC SERUM GEL </t>
    </r>
    <r>
      <rPr>
        <sz val="8"/>
        <color indexed="8"/>
        <rFont val="Arial"/>
      </rPr>
      <t>serum  hydrożel z kwasem hialuronowym</t>
    </r>
  </si>
  <si>
    <t>NICELY - ŁAGODZENIE I WZMOCNIENIE  BARIERY HYDROLIPIDOWEJ</t>
  </si>
  <si>
    <r>
      <rPr>
        <b/>
        <sz val="8"/>
        <color indexed="8"/>
        <rFont val="Arial"/>
      </rPr>
      <t xml:space="preserve">SOFT EYE REMOVER </t>
    </r>
    <r>
      <rPr>
        <sz val="8"/>
        <color indexed="8"/>
        <rFont val="Arial"/>
      </rPr>
      <t>delikatny płyn do demakijażu oczu i ust</t>
    </r>
  </si>
  <si>
    <r>
      <rPr>
        <b/>
        <sz val="8"/>
        <color indexed="8"/>
        <rFont val="Arial"/>
      </rPr>
      <t>GENTLE CLEANSER</t>
    </r>
    <r>
      <rPr>
        <sz val="8"/>
        <color indexed="8"/>
        <rFont val="Arial"/>
      </rPr>
      <t xml:space="preserve"> delikatny żel do mycia twarzy</t>
    </r>
  </si>
  <si>
    <r>
      <rPr>
        <b/>
        <sz val="8"/>
        <color indexed="8"/>
        <rFont val="Arial"/>
      </rPr>
      <t xml:space="preserve">SWEET TONER </t>
    </r>
    <r>
      <rPr>
        <sz val="8"/>
        <color indexed="8"/>
        <rFont val="Arial"/>
      </rPr>
      <t>delikatny tonik do reaktywnej skóry</t>
    </r>
  </si>
  <si>
    <r>
      <rPr>
        <b/>
        <sz val="8"/>
        <color indexed="8"/>
        <rFont val="Arial"/>
      </rPr>
      <t xml:space="preserve">ENZYME PEEL </t>
    </r>
    <r>
      <rPr>
        <sz val="8"/>
        <color indexed="8"/>
        <rFont val="Arial"/>
      </rPr>
      <t>enzymatyczny żel złuszczający z papainą</t>
    </r>
  </si>
  <si>
    <r>
      <rPr>
        <b/>
        <sz val="8"/>
        <color indexed="8"/>
        <rFont val="Arial"/>
      </rPr>
      <t xml:space="preserve">THE MOISTURISER </t>
    </r>
    <r>
      <rPr>
        <sz val="8"/>
        <color indexed="8"/>
        <rFont val="Arial"/>
      </rPr>
      <t>nawilżające serum z opuncją figową</t>
    </r>
  </si>
  <si>
    <r>
      <rPr>
        <b/>
        <sz val="8"/>
        <color indexed="8"/>
        <rFont val="Arial"/>
      </rPr>
      <t xml:space="preserve">THE NOURISHER </t>
    </r>
    <r>
      <rPr>
        <sz val="8"/>
        <color indexed="8"/>
        <rFont val="Arial"/>
      </rPr>
      <t xml:space="preserve">odżywcze oleo-serum </t>
    </r>
  </si>
  <si>
    <r>
      <rPr>
        <b/>
        <sz val="8"/>
        <color indexed="8"/>
        <rFont val="Arial"/>
      </rPr>
      <t xml:space="preserve">DELICATE MASK </t>
    </r>
    <r>
      <rPr>
        <sz val="8"/>
        <color indexed="8"/>
        <rFont val="Arial"/>
      </rPr>
      <t>odbudowująca maska z masłem kakaowym</t>
    </r>
  </si>
  <si>
    <r>
      <rPr>
        <b/>
        <sz val="8"/>
        <color indexed="8"/>
        <rFont val="Arial"/>
      </rPr>
      <t xml:space="preserve">SKINCARE HYDRATION SERUM </t>
    </r>
    <r>
      <rPr>
        <sz val="8"/>
        <color indexed="8"/>
        <rFont val="Arial"/>
      </rPr>
      <t>nawilżające serum z opuncją figową</t>
    </r>
  </si>
  <si>
    <t>30ml</t>
  </si>
  <si>
    <r>
      <rPr>
        <b/>
        <sz val="8"/>
        <color indexed="8"/>
        <rFont val="Arial"/>
      </rPr>
      <t>SKINCARE HYDRATION CREAM n</t>
    </r>
    <r>
      <rPr>
        <sz val="8"/>
        <color indexed="8"/>
        <rFont val="Arial"/>
      </rPr>
      <t>awilżający żel krem do twarzy</t>
    </r>
  </si>
  <si>
    <r>
      <rPr>
        <b/>
        <sz val="8"/>
        <color indexed="8"/>
        <rFont val="Arial"/>
      </rPr>
      <t xml:space="preserve">SKINCARE NUTRITION OLEO SERUM </t>
    </r>
    <r>
      <rPr>
        <sz val="8"/>
        <color indexed="8"/>
        <rFont val="Arial"/>
      </rPr>
      <t xml:space="preserve">odżywcze oleo-serum </t>
    </r>
  </si>
  <si>
    <r>
      <rPr>
        <b/>
        <sz val="8"/>
        <color indexed="8"/>
        <rFont val="Arial"/>
      </rPr>
      <t xml:space="preserve">SKINCARE NUTRITION CREAM </t>
    </r>
    <r>
      <rPr>
        <sz val="8"/>
        <color indexed="8"/>
        <rFont val="Arial"/>
      </rPr>
      <t>odżywczy krem do twarzy</t>
    </r>
  </si>
  <si>
    <t>BALANCE LINE - REGULACJA SEBUM</t>
  </si>
  <si>
    <r>
      <rPr>
        <b/>
        <sz val="8"/>
        <color indexed="8"/>
        <rFont val="Arial"/>
      </rPr>
      <t xml:space="preserve">BALANCE CLEANNING MOUSSE </t>
    </r>
    <r>
      <rPr>
        <sz val="8"/>
        <color indexed="8"/>
        <rFont val="Arial"/>
      </rPr>
      <t xml:space="preserve">oczyszczająca pianka seboregulująca </t>
    </r>
  </si>
  <si>
    <r>
      <rPr>
        <b/>
        <sz val="8"/>
        <color indexed="8"/>
        <rFont val="Arial"/>
      </rPr>
      <t xml:space="preserve">BALANCING LOTION </t>
    </r>
    <r>
      <rPr>
        <sz val="8"/>
        <color indexed="8"/>
        <rFont val="Arial"/>
      </rPr>
      <t>kwaśny tonik z AHA</t>
    </r>
  </si>
  <si>
    <r>
      <rPr>
        <b/>
        <sz val="8"/>
        <color indexed="8"/>
        <rFont val="Arial"/>
      </rPr>
      <t xml:space="preserve">BALANCE DRYING GEL </t>
    </r>
    <r>
      <rPr>
        <sz val="8"/>
        <color indexed="8"/>
        <rFont val="Arial"/>
      </rPr>
      <t>miejscowy żel korygujący z drzewa herbacianego</t>
    </r>
  </si>
  <si>
    <r>
      <rPr>
        <b/>
        <sz val="8"/>
        <color indexed="8"/>
        <rFont val="Arial"/>
      </rPr>
      <t xml:space="preserve">HYDRO BALANCE </t>
    </r>
    <r>
      <rPr>
        <sz val="8"/>
        <color indexed="8"/>
        <rFont val="Arial"/>
      </rPr>
      <t>krem matujący z biotyną i cynkiem</t>
    </r>
  </si>
  <si>
    <t>75ml</t>
  </si>
  <si>
    <t>250ml</t>
  </si>
  <si>
    <r>
      <rPr>
        <b/>
        <sz val="8"/>
        <color indexed="8"/>
        <rFont val="Arial"/>
      </rPr>
      <t xml:space="preserve">BALANCING PURE MASK </t>
    </r>
    <r>
      <rPr>
        <sz val="8"/>
        <color indexed="8"/>
        <rFont val="Arial"/>
      </rPr>
      <t xml:space="preserve">przeciwzapalna maska z drzewa herbacianego </t>
    </r>
  </si>
  <si>
    <r>
      <rPr>
        <b/>
        <sz val="8"/>
        <color indexed="8"/>
        <rFont val="Arial"/>
      </rPr>
      <t xml:space="preserve">PURE REGULATOR SERUM GEL </t>
    </r>
    <r>
      <rPr>
        <sz val="8"/>
        <color indexed="8"/>
        <rFont val="Arial"/>
      </rPr>
      <t>serum hydrożel z drzewa herbacianego</t>
    </r>
  </si>
  <si>
    <t>CELL LINE - ANTIAGE</t>
  </si>
  <si>
    <r>
      <rPr>
        <b/>
        <sz val="8"/>
        <color indexed="8"/>
        <rFont val="Arial"/>
      </rPr>
      <t xml:space="preserve">CELL VITALITY </t>
    </r>
    <r>
      <rPr>
        <sz val="8"/>
        <color indexed="8"/>
        <rFont val="Arial"/>
      </rPr>
      <t>krem anti-aging z elastyną i glikoproteinami</t>
    </r>
  </si>
  <si>
    <r>
      <rPr>
        <b/>
        <sz val="8"/>
        <color indexed="8"/>
        <rFont val="Arial"/>
      </rPr>
      <t xml:space="preserve">CELL ACTIVATOR </t>
    </r>
    <r>
      <rPr>
        <sz val="8"/>
        <color indexed="8"/>
        <rFont val="Arial"/>
      </rPr>
      <t>aktywne serum anti-aging z granatem</t>
    </r>
  </si>
  <si>
    <r>
      <rPr>
        <b/>
        <sz val="8"/>
        <color indexed="8"/>
        <rFont val="Arial"/>
      </rPr>
      <t xml:space="preserve">CELL EYES CONTOUR </t>
    </r>
    <r>
      <rPr>
        <sz val="8"/>
        <color indexed="8"/>
        <rFont val="Arial"/>
      </rPr>
      <t>serum-krem pod oczy z tetrapeptydem</t>
    </r>
  </si>
  <si>
    <t xml:space="preserve">CELL C LINE - ANTIAGE </t>
  </si>
  <si>
    <r>
      <rPr>
        <b/>
        <sz val="8"/>
        <color indexed="8"/>
        <rFont val="Arial"/>
      </rPr>
      <t xml:space="preserve">CELL C CLEANNING MOUSSE </t>
    </r>
    <r>
      <rPr>
        <sz val="8"/>
        <color indexed="8"/>
        <rFont val="Arial"/>
      </rPr>
      <t>oczyszczająca pianka ze słodkich pomarańczy</t>
    </r>
  </si>
  <si>
    <r>
      <rPr>
        <b/>
        <sz val="8"/>
        <color indexed="8"/>
        <rFont val="Arial"/>
      </rPr>
      <t xml:space="preserve">LIGHT &amp; LIFTING SERUM GEL </t>
    </r>
    <r>
      <rPr>
        <sz val="8"/>
        <color indexed="8"/>
        <rFont val="Arial"/>
      </rPr>
      <t>serum  hydrożel liftingujące i rozświetlające</t>
    </r>
  </si>
  <si>
    <r>
      <rPr>
        <b/>
        <sz val="8"/>
        <color indexed="8"/>
        <rFont val="Arial"/>
      </rPr>
      <t xml:space="preserve">HYDRO C </t>
    </r>
    <r>
      <rPr>
        <sz val="8"/>
        <color indexed="8"/>
        <rFont val="Arial"/>
      </rPr>
      <t>krem antyoksydacyjny z witaminą C</t>
    </r>
  </si>
  <si>
    <r>
      <rPr>
        <b/>
        <sz val="8"/>
        <color indexed="8"/>
        <rFont val="Arial"/>
      </rPr>
      <t>CELL C ANTIAGE</t>
    </r>
    <r>
      <rPr>
        <sz val="8"/>
        <color indexed="8"/>
        <rFont val="Arial"/>
      </rPr>
      <t xml:space="preserve"> krem anti-age regenerujący</t>
    </r>
  </si>
  <si>
    <r>
      <rPr>
        <b/>
        <sz val="8"/>
        <color indexed="8"/>
        <rFont val="Arial"/>
      </rPr>
      <t xml:space="preserve">CELL C ANTIAGE </t>
    </r>
    <r>
      <rPr>
        <sz val="8"/>
        <color indexed="8"/>
        <rFont val="Arial"/>
      </rPr>
      <t>krem anti-age regenerujący</t>
    </r>
  </si>
  <si>
    <r>
      <rPr>
        <b/>
        <sz val="8"/>
        <color indexed="8"/>
        <rFont val="Arial"/>
      </rPr>
      <t xml:space="preserve">CELL C RENEWALL </t>
    </r>
    <r>
      <rPr>
        <sz val="8"/>
        <color indexed="8"/>
        <rFont val="Arial"/>
      </rPr>
      <t>serum rewitalizujące z witaminą C</t>
    </r>
  </si>
  <si>
    <r>
      <rPr>
        <b/>
        <sz val="8"/>
        <color indexed="8"/>
        <rFont val="Arial"/>
      </rPr>
      <t xml:space="preserve">ORANGE RUBBER  MASK </t>
    </r>
    <r>
      <rPr>
        <sz val="8"/>
        <color indexed="8"/>
        <rFont val="Arial"/>
      </rPr>
      <t>antyoksydacyjna maska peel-off z acerolą</t>
    </r>
  </si>
  <si>
    <t>8szt</t>
  </si>
  <si>
    <t>BECLARITY - TERAPIA PRZEBARWIEŃ</t>
  </si>
  <si>
    <r>
      <rPr>
        <b/>
        <sz val="8"/>
        <color indexed="8"/>
        <rFont val="Arial"/>
      </rPr>
      <t xml:space="preserve">CLARIFYING CLEANSER </t>
    </r>
    <r>
      <rPr>
        <sz val="8"/>
        <color indexed="8"/>
        <rFont val="Arial"/>
      </rPr>
      <t>rozjaśniające mleczko oczyszczające</t>
    </r>
  </si>
  <si>
    <r>
      <rPr>
        <b/>
        <sz val="8"/>
        <color indexed="8"/>
        <rFont val="Arial"/>
      </rPr>
      <t xml:space="preserve">DARK SPOT ERASER </t>
    </r>
    <r>
      <rPr>
        <sz val="8"/>
        <color indexed="8"/>
        <rFont val="Arial"/>
      </rPr>
      <t>precyzyjny roll-on na przebarwienia</t>
    </r>
  </si>
  <si>
    <t>7ml</t>
  </si>
  <si>
    <r>
      <rPr>
        <b/>
        <sz val="8"/>
        <color indexed="8"/>
        <rFont val="Arial"/>
      </rPr>
      <t xml:space="preserve">BLEMISH CORRECTOR SERUM </t>
    </r>
    <r>
      <rPr>
        <sz val="8"/>
        <color indexed="8"/>
        <rFont val="Arial"/>
      </rPr>
      <t>rozjaśniające serum na przebarwienia</t>
    </r>
  </si>
  <si>
    <r>
      <rPr>
        <b/>
        <sz val="8"/>
        <color indexed="8"/>
        <rFont val="Arial"/>
      </rPr>
      <t>BLEMISH CONTROLLER CREAM SPF 30</t>
    </r>
    <r>
      <rPr>
        <sz val="8"/>
        <color indexed="8"/>
        <rFont val="Arial"/>
      </rPr>
      <t xml:space="preserve"> rozjaśniający krem SPF30</t>
    </r>
  </si>
  <si>
    <r>
      <rPr>
        <b/>
        <sz val="8"/>
        <color indexed="8"/>
        <rFont val="Arial"/>
      </rPr>
      <t xml:space="preserve">BLEMISH CONTROLLER CREAM SPF50 </t>
    </r>
    <r>
      <rPr>
        <sz val="8"/>
        <color indexed="8"/>
        <rFont val="Arial"/>
      </rPr>
      <t>rozjaśniający krem SPF30</t>
    </r>
  </si>
  <si>
    <t>50m</t>
  </si>
  <si>
    <r>
      <rPr>
        <b/>
        <sz val="8"/>
        <color indexed="8"/>
        <rFont val="Arial"/>
      </rPr>
      <t xml:space="preserve">DARK SPOT CORRECTING HAND CREAM </t>
    </r>
    <r>
      <rPr>
        <sz val="8"/>
        <color indexed="8"/>
        <rFont val="Arial"/>
      </rPr>
      <t>krem do dłoni przeciw przebarwieniom</t>
    </r>
  </si>
  <si>
    <t>DE-POLLUTION - DETOKSYKACJA I OCHRONA</t>
  </si>
  <si>
    <r>
      <rPr>
        <b/>
        <sz val="8"/>
        <color indexed="8"/>
        <rFont val="Arial"/>
      </rPr>
      <t xml:space="preserve">BLACK RUBBER MASK </t>
    </r>
    <r>
      <rPr>
        <sz val="8"/>
        <color indexed="8"/>
        <rFont val="Arial"/>
      </rPr>
      <t>detoksykująca maska peel-off z węglem aktywnym</t>
    </r>
  </si>
  <si>
    <t>8 szt</t>
  </si>
  <si>
    <r>
      <rPr>
        <b/>
        <sz val="8"/>
        <color indexed="8"/>
        <rFont val="Arial"/>
      </rPr>
      <t xml:space="preserve">TOTAL DETOX SERUM </t>
    </r>
    <r>
      <rPr>
        <sz val="8"/>
        <color indexed="8"/>
        <rFont val="Arial"/>
      </rPr>
      <t>regenerujące serum z ostropestem plamistym</t>
    </r>
  </si>
  <si>
    <r>
      <rPr>
        <b/>
        <sz val="8"/>
        <color indexed="8"/>
        <rFont val="Arial"/>
      </rPr>
      <t xml:space="preserve">DEFENCE POLLUTION CREAM SPF 20 </t>
    </r>
    <r>
      <rPr>
        <sz val="8"/>
        <color indexed="8"/>
        <rFont val="Arial"/>
      </rPr>
      <t>prebiotyczny krem ze spiruliną SPF20</t>
    </r>
  </si>
  <si>
    <r>
      <rPr>
        <b/>
        <sz val="8"/>
        <color indexed="8"/>
        <rFont val="Arial"/>
      </rPr>
      <t xml:space="preserve">DETOX POLLUTION SERUM </t>
    </r>
    <r>
      <rPr>
        <sz val="8"/>
        <color indexed="8"/>
        <rFont val="Arial"/>
      </rPr>
      <t xml:space="preserve">regenerujące serum z ostropestem plamistym </t>
    </r>
  </si>
  <si>
    <r>
      <rPr>
        <b/>
        <sz val="8"/>
        <color indexed="8"/>
        <rFont val="Arial"/>
      </rPr>
      <t xml:space="preserve">DETOX POLLUTION CREAM </t>
    </r>
    <r>
      <rPr>
        <sz val="8"/>
        <color indexed="8"/>
        <rFont val="Arial"/>
      </rPr>
      <t xml:space="preserve">regenerujący krem z ostropestem plamistym </t>
    </r>
  </si>
  <si>
    <t>MyCODE ADVANCED - INDYWIDULNE KODY SKÓRY</t>
  </si>
  <si>
    <r>
      <rPr>
        <b/>
        <sz val="8"/>
        <color indexed="8"/>
        <rFont val="Arial"/>
      </rPr>
      <t xml:space="preserve">MyCODE ADVANCED PROFESSIONAL LAB </t>
    </r>
    <r>
      <rPr>
        <sz val="8"/>
        <color indexed="8"/>
        <rFont val="Arial"/>
      </rPr>
      <t>profesjonalne laboratorium zabiegowe</t>
    </r>
  </si>
  <si>
    <t>8x30ml</t>
  </si>
  <si>
    <r>
      <rPr>
        <b/>
        <sz val="8"/>
        <color indexed="8"/>
        <rFont val="Arial"/>
      </rPr>
      <t xml:space="preserve">01 REVITALISING FACIAL CONCENTRATE </t>
    </r>
    <r>
      <rPr>
        <sz val="8"/>
        <color indexed="8"/>
        <rFont val="Arial"/>
      </rPr>
      <t>rewitalizujący koncentrat do twarzy</t>
    </r>
  </si>
  <si>
    <r>
      <rPr>
        <b/>
        <sz val="8"/>
        <color indexed="8"/>
        <rFont val="Arial"/>
      </rPr>
      <t xml:space="preserve">02 COMFORTING  FACIAL CONCENTRATE </t>
    </r>
    <r>
      <rPr>
        <sz val="8"/>
        <color indexed="8"/>
        <rFont val="Arial"/>
      </rPr>
      <t>łagodzący koncentrat do twarzy</t>
    </r>
  </si>
  <si>
    <r>
      <rPr>
        <b/>
        <sz val="8"/>
        <color indexed="8"/>
        <rFont val="Arial"/>
      </rPr>
      <t xml:space="preserve">03 HYDRO-NOURISHING FACIAL CONCENTRATE </t>
    </r>
    <r>
      <rPr>
        <sz val="8"/>
        <color indexed="8"/>
        <rFont val="Arial"/>
      </rPr>
      <t>hydroodżywczy koncentrat do twarzy</t>
    </r>
  </si>
  <si>
    <r>
      <rPr>
        <b/>
        <sz val="8"/>
        <color indexed="8"/>
        <rFont val="Arial"/>
      </rPr>
      <t xml:space="preserve">04 DEPIGMENTING FACIAL CONCENTRATE </t>
    </r>
    <r>
      <rPr>
        <sz val="8"/>
        <color indexed="8"/>
        <rFont val="Arial"/>
      </rPr>
      <t>depigmentujący koncentrat do twarzy</t>
    </r>
  </si>
  <si>
    <r>
      <rPr>
        <b/>
        <sz val="8"/>
        <color indexed="8"/>
        <rFont val="Arial"/>
      </rPr>
      <t xml:space="preserve">05 REPLENISH FACIAL CONCENTRATE </t>
    </r>
    <r>
      <rPr>
        <sz val="8"/>
        <color indexed="8"/>
        <rFont val="Arial"/>
      </rPr>
      <t>wypełniający koncentrat do twarzy</t>
    </r>
  </si>
  <si>
    <r>
      <rPr>
        <b/>
        <sz val="8"/>
        <color indexed="8"/>
        <rFont val="Arial"/>
      </rPr>
      <t xml:space="preserve">06 REAFIRMING FACIAL CONCENTRATE </t>
    </r>
    <r>
      <rPr>
        <sz val="8"/>
        <color indexed="8"/>
        <rFont val="Arial"/>
      </rPr>
      <t>ujędrniający koncentrat do twarzy</t>
    </r>
  </si>
  <si>
    <r>
      <rPr>
        <b/>
        <sz val="8"/>
        <color indexed="8"/>
        <rFont val="Arial"/>
      </rPr>
      <t xml:space="preserve">07 RENEWING RETINOL FACIAL CONCENTRATE </t>
    </r>
    <r>
      <rPr>
        <sz val="8"/>
        <color indexed="8"/>
        <rFont val="Arial"/>
      </rPr>
      <t>regenerujący koncentrat do twarzy</t>
    </r>
  </si>
  <si>
    <r>
      <rPr>
        <b/>
        <sz val="8"/>
        <color indexed="8"/>
        <rFont val="Arial"/>
      </rPr>
      <t xml:space="preserve">08 NECK AND DECOLLETE CONCENTRATE </t>
    </r>
    <r>
      <rPr>
        <sz val="8"/>
        <color indexed="8"/>
        <rFont val="Arial"/>
      </rPr>
      <t>remodelujący koncentrat na szyję i dekolt</t>
    </r>
  </si>
  <si>
    <r>
      <rPr>
        <b/>
        <sz val="8"/>
        <color indexed="8"/>
        <rFont val="Arial"/>
      </rPr>
      <t xml:space="preserve">46 REVITALISING ILLUMINATING HYDROGEL MASK </t>
    </r>
    <r>
      <rPr>
        <sz val="8"/>
        <color indexed="8"/>
        <rFont val="Arial"/>
      </rPr>
      <t>rozświetlająca maska hydrożelowa z rokitnikiem</t>
    </r>
  </si>
  <si>
    <t>5szt</t>
  </si>
  <si>
    <r>
      <rPr>
        <b/>
        <sz val="8"/>
        <color indexed="8"/>
        <rFont val="Arial"/>
      </rPr>
      <t xml:space="preserve">47 REDENSIFYING PLUMPING SHEET MASK </t>
    </r>
    <r>
      <rPr>
        <sz val="8"/>
        <color indexed="8"/>
        <rFont val="Arial"/>
      </rPr>
      <t>wypełniająca maska w płacie z bakuchiolem</t>
    </r>
  </si>
  <si>
    <r>
      <rPr>
        <b/>
        <sz val="8"/>
        <color indexed="8"/>
        <rFont val="Arial"/>
      </rPr>
      <t xml:space="preserve">48 RESTRUCTURING FIRMING HYDROGEL MASK </t>
    </r>
    <r>
      <rPr>
        <sz val="8"/>
        <color indexed="8"/>
        <rFont val="Arial"/>
      </rPr>
      <t xml:space="preserve">odmładzająca maska hydrożelowa </t>
    </r>
  </si>
  <si>
    <r>
      <rPr>
        <b/>
        <sz val="8"/>
        <color indexed="8"/>
        <rFont val="Arial"/>
      </rPr>
      <t xml:space="preserve">95 HYDRONUTRITION CREAM MASK </t>
    </r>
    <r>
      <rPr>
        <sz val="8"/>
        <color indexed="8"/>
        <rFont val="Arial"/>
      </rPr>
      <t>odżywcza maska z kompleksem nawilżającym</t>
    </r>
  </si>
  <si>
    <r>
      <rPr>
        <b/>
        <sz val="8"/>
        <color indexed="8"/>
        <rFont val="Arial"/>
      </rPr>
      <t xml:space="preserve">011 GLOWING SERUM </t>
    </r>
    <r>
      <rPr>
        <sz val="8"/>
        <color indexed="8"/>
        <rFont val="Arial"/>
      </rPr>
      <t>rewitalizujące serum z efektem glow</t>
    </r>
  </si>
  <si>
    <r>
      <rPr>
        <b/>
        <sz val="8"/>
        <color indexed="8"/>
        <rFont val="Arial"/>
      </rPr>
      <t xml:space="preserve">021 CALMING SERUM </t>
    </r>
    <r>
      <rPr>
        <sz val="8"/>
        <color indexed="8"/>
        <rFont val="Arial"/>
      </rPr>
      <t>łagodzące serum do twarzy z EGF</t>
    </r>
  </si>
  <si>
    <r>
      <rPr>
        <b/>
        <sz val="8"/>
        <color indexed="8"/>
        <rFont val="Arial"/>
      </rPr>
      <t xml:space="preserve">022 CALMING CREAM </t>
    </r>
    <r>
      <rPr>
        <sz val="8"/>
        <color indexed="8"/>
        <rFont val="Arial"/>
      </rPr>
      <t>łagodzący kem do twarzy z EGF</t>
    </r>
  </si>
  <si>
    <r>
      <rPr>
        <b/>
        <sz val="8"/>
        <color indexed="8"/>
        <rFont val="Arial"/>
      </rPr>
      <t xml:space="preserve">051 PLUMPING SERUM </t>
    </r>
    <r>
      <rPr>
        <sz val="8"/>
        <color indexed="8"/>
        <rFont val="Arial"/>
      </rPr>
      <t>wypełniające serum z peptydami</t>
    </r>
  </si>
  <si>
    <r>
      <rPr>
        <b/>
        <sz val="8"/>
        <color indexed="8"/>
        <rFont val="Arial"/>
      </rPr>
      <t xml:space="preserve">052 PLUMPING CREAM </t>
    </r>
    <r>
      <rPr>
        <sz val="8"/>
        <color indexed="8"/>
        <rFont val="Arial"/>
      </rPr>
      <t>wypełniający krem z peptydami i koleganem</t>
    </r>
  </si>
  <si>
    <r>
      <rPr>
        <b/>
        <sz val="8"/>
        <color indexed="8"/>
        <rFont val="Arial"/>
      </rPr>
      <t xml:space="preserve">053 PLUMPING - ULTRA RICH CREAM </t>
    </r>
    <r>
      <rPr>
        <sz val="8"/>
        <color indexed="8"/>
        <rFont val="Arial"/>
      </rPr>
      <t>wypełniający krem z kompleksem odżywczym</t>
    </r>
  </si>
  <si>
    <r>
      <rPr>
        <b/>
        <sz val="8"/>
        <color indexed="8"/>
        <rFont val="Arial"/>
      </rPr>
      <t xml:space="preserve">061 FIRMING SERUM </t>
    </r>
    <r>
      <rPr>
        <sz val="8"/>
        <color indexed="8"/>
        <rFont val="Arial"/>
      </rPr>
      <t>ujędrniające serum wolumetryczne</t>
    </r>
  </si>
  <si>
    <r>
      <rPr>
        <b/>
        <sz val="8"/>
        <color indexed="8"/>
        <rFont val="Arial"/>
      </rPr>
      <t xml:space="preserve">062 FIRMING CREAM </t>
    </r>
    <r>
      <rPr>
        <sz val="8"/>
        <color indexed="8"/>
        <rFont val="Arial"/>
      </rPr>
      <t>ujędrniający krem wolumetryczny</t>
    </r>
  </si>
  <si>
    <r>
      <rPr>
        <b/>
        <sz val="8"/>
        <color indexed="8"/>
        <rFont val="Arial"/>
      </rPr>
      <t xml:space="preserve">071 RESURFACING RETINOL SERUM </t>
    </r>
    <r>
      <rPr>
        <sz val="8"/>
        <color indexed="8"/>
        <rFont val="Arial"/>
      </rPr>
      <t>regenerujące serum z bakuchiolem</t>
    </r>
  </si>
  <si>
    <r>
      <rPr>
        <b/>
        <sz val="8"/>
        <color indexed="8"/>
        <rFont val="Arial"/>
      </rPr>
      <t xml:space="preserve">072 RESURFACING RETINOL CREAM </t>
    </r>
    <r>
      <rPr>
        <sz val="8"/>
        <color indexed="8"/>
        <rFont val="Arial"/>
      </rPr>
      <t>regenerujący krem z bakuchiolem</t>
    </r>
  </si>
  <si>
    <r>
      <rPr>
        <b/>
        <sz val="8"/>
        <color indexed="8"/>
        <rFont val="Arial"/>
      </rPr>
      <t xml:space="preserve">081 NECK AND DECOLLETE SERUM </t>
    </r>
    <r>
      <rPr>
        <sz val="8"/>
        <color indexed="8"/>
        <rFont val="Arial"/>
      </rPr>
      <t>remodelujące serum na szyję i dekolt</t>
    </r>
  </si>
  <si>
    <r>
      <rPr>
        <b/>
        <sz val="8"/>
        <color indexed="8"/>
        <rFont val="Arial"/>
      </rPr>
      <t xml:space="preserve">082 NECK AND DECOLLETE CREAM </t>
    </r>
    <r>
      <rPr>
        <sz val="8"/>
        <color indexed="8"/>
        <rFont val="Arial"/>
      </rPr>
      <t>remodelujący krem na szyję i dekolt</t>
    </r>
  </si>
  <si>
    <r>
      <rPr>
        <b/>
        <sz val="8"/>
        <color indexed="8"/>
        <rFont val="Arial"/>
      </rPr>
      <t xml:space="preserve">095 HYDRONUTRITION CREAM MASK </t>
    </r>
    <r>
      <rPr>
        <sz val="8"/>
        <color indexed="8"/>
        <rFont val="Arial"/>
      </rPr>
      <t>odżywczy krem maska z kompleksem nawilżającym</t>
    </r>
  </si>
  <si>
    <r>
      <rPr>
        <b/>
        <sz val="8"/>
        <color indexed="8"/>
        <rFont val="Arial"/>
      </rPr>
      <t xml:space="preserve">MyCODE ADVANCED HOME CARE LAB </t>
    </r>
    <r>
      <rPr>
        <sz val="8"/>
        <color indexed="8"/>
        <rFont val="Arial"/>
      </rPr>
      <t>stojak MyCODE do pielęgnacji domowej</t>
    </r>
  </si>
  <si>
    <t>1szt</t>
  </si>
  <si>
    <t>My[B]CODE ADVANCED - INDYWIDUALNE KODY CIAŁA</t>
  </si>
  <si>
    <r>
      <rPr>
        <b/>
        <sz val="8"/>
        <color indexed="8"/>
        <rFont val="Arial"/>
      </rPr>
      <t xml:space="preserve">MyBCODE ADVANCED PROFESSIONAL LAB </t>
    </r>
    <r>
      <rPr>
        <sz val="8"/>
        <color indexed="8"/>
        <rFont val="Arial"/>
      </rPr>
      <t>profesjonalne laboratorium zabiegowe na ciało</t>
    </r>
  </si>
  <si>
    <t>5x150ml</t>
  </si>
  <si>
    <r>
      <rPr>
        <b/>
        <sz val="8"/>
        <color indexed="8"/>
        <rFont val="Arial"/>
      </rPr>
      <t xml:space="preserve">11 DRAINING BODY CONCENTRATE </t>
    </r>
    <r>
      <rPr>
        <sz val="8"/>
        <color indexed="8"/>
        <rFont val="Arial"/>
      </rPr>
      <t xml:space="preserve">drenujący koncentrat do ciała </t>
    </r>
  </si>
  <si>
    <t>150ml</t>
  </si>
  <si>
    <r>
      <rPr>
        <b/>
        <sz val="8"/>
        <color indexed="8"/>
        <rFont val="Arial"/>
      </rPr>
      <t xml:space="preserve">21 LIPOREDUCING BODY CONCENTRATE </t>
    </r>
    <r>
      <rPr>
        <sz val="8"/>
        <color indexed="8"/>
        <rFont val="Arial"/>
      </rPr>
      <t xml:space="preserve">wyszczuplający koncentrat do ciała </t>
    </r>
  </si>
  <si>
    <r>
      <rPr>
        <b/>
        <sz val="8"/>
        <color indexed="8"/>
        <rFont val="Arial"/>
      </rPr>
      <t xml:space="preserve">31 REDENSIFYING BODY CONCENTRATE </t>
    </r>
    <r>
      <rPr>
        <sz val="8"/>
        <color indexed="8"/>
        <rFont val="Arial"/>
      </rPr>
      <t xml:space="preserve">antycellulitowy koncentrat do ciała </t>
    </r>
  </si>
  <si>
    <r>
      <rPr>
        <b/>
        <sz val="8"/>
        <color indexed="8"/>
        <rFont val="Arial"/>
      </rPr>
      <t xml:space="preserve">41 FIRMING BODY CONCENTRATE </t>
    </r>
    <r>
      <rPr>
        <sz val="8"/>
        <color indexed="8"/>
        <rFont val="Arial"/>
      </rPr>
      <t xml:space="preserve">ujędrniający koncentrat do ciała </t>
    </r>
  </si>
  <si>
    <r>
      <rPr>
        <b/>
        <sz val="8"/>
        <color indexed="8"/>
        <rFont val="Arial"/>
      </rPr>
      <t xml:space="preserve">51 ANTI-STRETCH MARKS BODY CONCENTRATE </t>
    </r>
    <r>
      <rPr>
        <sz val="8"/>
        <color indexed="8"/>
        <rFont val="Arial"/>
      </rPr>
      <t>koncentrat do ciała na rozstępy</t>
    </r>
  </si>
  <si>
    <r>
      <rPr>
        <b/>
        <sz val="8"/>
        <color indexed="8"/>
        <rFont val="Arial"/>
      </rPr>
      <t xml:space="preserve">27 BODY SPRAY CLEANSER </t>
    </r>
    <r>
      <rPr>
        <sz val="8"/>
        <color indexed="8"/>
        <rFont val="Arial"/>
      </rPr>
      <t>oczyszczający spray do ciała</t>
    </r>
  </si>
  <si>
    <r>
      <rPr>
        <b/>
        <sz val="8"/>
        <color indexed="8"/>
        <rFont val="Arial"/>
      </rPr>
      <t xml:space="preserve">68 BODY TECHNICAL ENZYME PEEL </t>
    </r>
    <r>
      <rPr>
        <sz val="8"/>
        <color indexed="8"/>
        <rFont val="Arial"/>
      </rPr>
      <t>enzymatyczny peeling do ciała</t>
    </r>
  </si>
  <si>
    <r>
      <rPr>
        <b/>
        <sz val="8"/>
        <color indexed="8"/>
        <rFont val="Arial"/>
      </rPr>
      <t xml:space="preserve">92 ANTI-CELLULITE BODY WRAP </t>
    </r>
    <r>
      <rPr>
        <sz val="8"/>
        <color indexed="8"/>
        <rFont val="Arial"/>
      </rPr>
      <t>krem maska antycellulitowa</t>
    </r>
  </si>
  <si>
    <r>
      <rPr>
        <b/>
        <sz val="8"/>
        <color indexed="8"/>
        <rFont val="Arial"/>
      </rPr>
      <t xml:space="preserve">93 REMODELLING BODY WRAP </t>
    </r>
    <r>
      <rPr>
        <sz val="8"/>
        <color indexed="8"/>
        <rFont val="Arial"/>
      </rPr>
      <t>krem maska ujędrniająca</t>
    </r>
  </si>
  <si>
    <r>
      <rPr>
        <b/>
        <sz val="8"/>
        <color indexed="8"/>
        <rFont val="Arial"/>
      </rPr>
      <t xml:space="preserve">74 MASSAGE BODY CREAM </t>
    </r>
    <r>
      <rPr>
        <sz val="8"/>
        <color indexed="8"/>
        <rFont val="Arial"/>
      </rPr>
      <t>krem do masażu z olejem kokosowym</t>
    </r>
  </si>
  <si>
    <r>
      <rPr>
        <b/>
        <sz val="8"/>
        <color indexed="8"/>
        <rFont val="Arial"/>
      </rPr>
      <t xml:space="preserve">211 ANTI-CELLULITE </t>
    </r>
    <r>
      <rPr>
        <sz val="8"/>
        <color indexed="8"/>
        <rFont val="Arial"/>
      </rPr>
      <t xml:space="preserve">wyszczuplający koncentrat do ciała </t>
    </r>
  </si>
  <si>
    <r>
      <rPr>
        <b/>
        <sz val="8"/>
        <color indexed="8"/>
        <rFont val="Arial"/>
      </rPr>
      <t xml:space="preserve">411 FIRMING </t>
    </r>
    <r>
      <rPr>
        <sz val="8"/>
        <color indexed="8"/>
        <rFont val="Arial"/>
      </rPr>
      <t xml:space="preserve">ujędrniający koncentrat do ciała </t>
    </r>
  </si>
  <si>
    <r>
      <rPr>
        <b/>
        <sz val="8"/>
        <color indexed="8"/>
        <rFont val="Arial"/>
      </rPr>
      <t xml:space="preserve">511 ANTI-STRETCH MARKS </t>
    </r>
    <r>
      <rPr>
        <sz val="8"/>
        <color indexed="8"/>
        <rFont val="Arial"/>
      </rPr>
      <t xml:space="preserve">rozstępy koncentrat do ciała </t>
    </r>
  </si>
  <si>
    <r>
      <rPr>
        <b/>
        <sz val="8"/>
        <color indexed="8"/>
        <rFont val="Arial"/>
      </rPr>
      <t xml:space="preserve">212 LIPO-REDUCING </t>
    </r>
    <r>
      <rPr>
        <sz val="8"/>
        <color indexed="8"/>
        <rFont val="Arial"/>
      </rPr>
      <t>krem redukujący tkankę tłuszczową</t>
    </r>
  </si>
  <si>
    <r>
      <rPr>
        <b/>
        <sz val="8"/>
        <color indexed="8"/>
        <rFont val="Arial"/>
      </rPr>
      <t xml:space="preserve">412 REMODELLING </t>
    </r>
    <r>
      <rPr>
        <sz val="8"/>
        <color indexed="8"/>
        <rFont val="Arial"/>
      </rPr>
      <t>krem silnie ujędrniający</t>
    </r>
  </si>
  <si>
    <r>
      <rPr>
        <b/>
        <sz val="8"/>
        <color indexed="8"/>
        <rFont val="Arial"/>
      </rPr>
      <t xml:space="preserve">CUPPING MASSAGE </t>
    </r>
    <r>
      <rPr>
        <sz val="8"/>
        <color indexed="8"/>
        <rFont val="Arial"/>
      </rPr>
      <t xml:space="preserve">bańki do masażu ciała </t>
    </r>
  </si>
  <si>
    <t>4 szt</t>
  </si>
  <si>
    <t>BIOMEDICAL SOLUTIONS FACE - MEZOTERAPIA MIKROIGŁOWA TWARZY</t>
  </si>
  <si>
    <r>
      <rPr>
        <b/>
        <sz val="8"/>
        <color indexed="8"/>
        <rFont val="Arial"/>
      </rPr>
      <t>REFILLER SOLUTION</t>
    </r>
    <r>
      <rPr>
        <sz val="8"/>
        <color indexed="8"/>
        <rFont val="Arial"/>
      </rPr>
      <t xml:space="preserve"> mezokoktajl odmładzający</t>
    </r>
  </si>
  <si>
    <t>5x5ml</t>
  </si>
  <si>
    <r>
      <rPr>
        <b/>
        <sz val="8"/>
        <color indexed="8"/>
        <rFont val="Arial"/>
      </rPr>
      <t xml:space="preserve">HYALURONIC ACID 2% </t>
    </r>
    <r>
      <rPr>
        <sz val="8"/>
        <color indexed="8"/>
        <rFont val="Arial"/>
      </rPr>
      <t>mezokoktajl kwas hialuronowy 2%</t>
    </r>
  </si>
  <si>
    <r>
      <rPr>
        <b/>
        <sz val="8"/>
        <color indexed="8"/>
        <rFont val="Arial"/>
      </rPr>
      <t xml:space="preserve">TIGHTENER SOLUTION </t>
    </r>
    <r>
      <rPr>
        <sz val="8"/>
        <color indexed="8"/>
        <rFont val="Arial"/>
      </rPr>
      <t>mezokoktajl ujędrniający</t>
    </r>
  </si>
  <si>
    <r>
      <rPr>
        <b/>
        <sz val="8"/>
        <color indexed="8"/>
        <rFont val="Arial"/>
      </rPr>
      <t xml:space="preserve">CLARIFIER SOLUTION </t>
    </r>
    <r>
      <rPr>
        <sz val="8"/>
        <color indexed="8"/>
        <rFont val="Arial"/>
      </rPr>
      <t xml:space="preserve">mezokoktajl na przebarwienia </t>
    </r>
  </si>
  <si>
    <r>
      <rPr>
        <b/>
        <sz val="8"/>
        <color indexed="8"/>
        <rFont val="Arial"/>
      </rPr>
      <t xml:space="preserve">V-REDUCER SOLUTION </t>
    </r>
    <r>
      <rPr>
        <sz val="8"/>
        <color indexed="8"/>
        <rFont val="Arial"/>
      </rPr>
      <t xml:space="preserve">mezokoktajl wolumetryczny </t>
    </r>
  </si>
  <si>
    <r>
      <rPr>
        <b/>
        <sz val="8"/>
        <color indexed="8"/>
        <rFont val="Arial"/>
      </rPr>
      <t xml:space="preserve">FIGHTER SOLUTION </t>
    </r>
    <r>
      <rPr>
        <sz val="8"/>
        <color indexed="8"/>
        <rFont val="Arial"/>
      </rPr>
      <t>mezokoktajl antyoksydacyjny</t>
    </r>
  </si>
  <si>
    <r>
      <rPr>
        <b/>
        <sz val="8"/>
        <color indexed="8"/>
        <rFont val="Arial"/>
      </rPr>
      <t xml:space="preserve">RECOVERY BIOCELLULOSE MASK </t>
    </r>
    <r>
      <rPr>
        <sz val="8"/>
        <color indexed="8"/>
        <rFont val="Arial"/>
      </rPr>
      <t>biocellulozowa maska odbudowująca</t>
    </r>
  </si>
  <si>
    <t>5 szt</t>
  </si>
  <si>
    <r>
      <rPr>
        <b/>
        <sz val="8"/>
        <color indexed="8"/>
        <rFont val="Arial"/>
      </rPr>
      <t xml:space="preserve">CELL TURNOVER PEEL PADS </t>
    </r>
    <r>
      <rPr>
        <sz val="8"/>
        <color indexed="8"/>
        <rFont val="Arial"/>
      </rPr>
      <t>eksfoliujące płatki bawełniane</t>
    </r>
  </si>
  <si>
    <t>BIOMEDICAL SOLUTIONS BODY - MEZOTERAPIA MIKROIGŁOWA CIAŁA</t>
  </si>
  <si>
    <r>
      <rPr>
        <b/>
        <sz val="8"/>
        <color indexed="8"/>
        <rFont val="Arial"/>
      </rPr>
      <t xml:space="preserve">LIPOREDUCER SOLUTION </t>
    </r>
    <r>
      <rPr>
        <sz val="8"/>
        <color indexed="8"/>
        <rFont val="Arial"/>
      </rPr>
      <t>mezokoktajl redukujący tkankę tłuszczową</t>
    </r>
  </si>
  <si>
    <t>5x10ml</t>
  </si>
  <si>
    <r>
      <rPr>
        <b/>
        <sz val="8"/>
        <color indexed="8"/>
        <rFont val="Arial"/>
      </rPr>
      <t xml:space="preserve">B-TIGHTENER SOLUTION </t>
    </r>
    <r>
      <rPr>
        <sz val="8"/>
        <color indexed="8"/>
        <rFont val="Arial"/>
      </rPr>
      <t xml:space="preserve">mezokoktajl ujędrniający </t>
    </r>
  </si>
  <si>
    <r>
      <rPr>
        <b/>
        <sz val="8"/>
        <color indexed="8"/>
        <rFont val="Arial"/>
      </rPr>
      <t xml:space="preserve">RESTORER SOLUTION </t>
    </r>
    <r>
      <rPr>
        <sz val="8"/>
        <color indexed="8"/>
        <rFont val="Arial"/>
      </rPr>
      <t>mezokoktajl terapia rozstępów</t>
    </r>
  </si>
  <si>
    <r>
      <rPr>
        <b/>
        <sz val="8"/>
        <color indexed="8"/>
        <rFont val="Arial"/>
      </rPr>
      <t xml:space="preserve">CELL TURNOVER BODY PEEL PADS </t>
    </r>
    <r>
      <rPr>
        <sz val="8"/>
        <color indexed="8"/>
        <rFont val="Arial"/>
      </rPr>
      <t>eksfoliujące płatki bawełniane do ciała</t>
    </r>
  </si>
  <si>
    <t>60 szt.</t>
  </si>
  <si>
    <t xml:space="preserve">DERMACURE - TERAPIA KWASOWA </t>
  </si>
  <si>
    <r>
      <rPr>
        <b/>
        <sz val="8"/>
        <color indexed="8"/>
        <rFont val="Arial"/>
      </rPr>
      <t xml:space="preserve">PRE-PEEL SOLUTION </t>
    </r>
    <r>
      <rPr>
        <sz val="8"/>
        <color indexed="8"/>
        <rFont val="Arial"/>
      </rPr>
      <t xml:space="preserve">keratolityczny prepeeling </t>
    </r>
  </si>
  <si>
    <r>
      <rPr>
        <b/>
        <sz val="8"/>
        <color indexed="8"/>
        <rFont val="Arial"/>
      </rPr>
      <t xml:space="preserve">POST-PEEL NEUTRALISING BALSAM </t>
    </r>
    <r>
      <rPr>
        <sz val="8"/>
        <color indexed="8"/>
        <rFont val="Arial"/>
      </rPr>
      <t>balsam neutralizujący</t>
    </r>
  </si>
  <si>
    <r>
      <rPr>
        <b/>
        <sz val="8"/>
        <color indexed="8"/>
        <rFont val="Arial"/>
      </rPr>
      <t xml:space="preserve">POST-PEEL RESTORATIVE MASK </t>
    </r>
    <r>
      <rPr>
        <sz val="8"/>
        <color indexed="8"/>
        <rFont val="Arial"/>
      </rPr>
      <t>odbudowująca maska terapeutyczna</t>
    </r>
  </si>
  <si>
    <r>
      <rPr>
        <b/>
        <sz val="8"/>
        <color indexed="8"/>
        <rFont val="Arial"/>
      </rPr>
      <t xml:space="preserve">ESSENTIAL CORRECTION PEEL_SOFT </t>
    </r>
    <r>
      <rPr>
        <sz val="8"/>
        <color indexed="8"/>
        <rFont val="Arial"/>
      </rPr>
      <t>delikatny i progresywny peeling</t>
    </r>
  </si>
  <si>
    <r>
      <rPr>
        <b/>
        <sz val="8"/>
        <color indexed="8"/>
        <rFont val="Arial"/>
      </rPr>
      <t xml:space="preserve">AGE CORRECTION PEEL_FORTE </t>
    </r>
    <r>
      <rPr>
        <sz val="8"/>
        <color indexed="8"/>
        <rFont val="Arial"/>
      </rPr>
      <t>progresywny peeling antiage</t>
    </r>
  </si>
  <si>
    <r>
      <rPr>
        <b/>
        <sz val="8"/>
        <color indexed="8"/>
        <rFont val="Arial"/>
      </rPr>
      <t xml:space="preserve">SCARS CORRECTION PEEL </t>
    </r>
    <r>
      <rPr>
        <sz val="8"/>
        <color indexed="8"/>
        <rFont val="Arial"/>
      </rPr>
      <t>progresywna terapia blizn</t>
    </r>
  </si>
  <si>
    <r>
      <rPr>
        <b/>
        <sz val="8"/>
        <color indexed="8"/>
        <rFont val="Arial"/>
      </rPr>
      <t xml:space="preserve">BLEMISH CORRECTIO PEEL </t>
    </r>
    <r>
      <rPr>
        <sz val="8"/>
        <color indexed="8"/>
        <rFont val="Arial"/>
      </rPr>
      <t>progresywna terapia przebarwień</t>
    </r>
  </si>
  <si>
    <r>
      <rPr>
        <b/>
        <sz val="8"/>
        <color indexed="8"/>
        <rFont val="Arial"/>
      </rPr>
      <t xml:space="preserve">ADVANCED RECOVERY STEP1 SERUM </t>
    </r>
    <r>
      <rPr>
        <sz val="8"/>
        <color indexed="8"/>
        <rFont val="Arial"/>
      </rPr>
      <t>step 1 serum z EGF</t>
    </r>
  </si>
  <si>
    <t>8ml</t>
  </si>
  <si>
    <r>
      <rPr>
        <b/>
        <sz val="8"/>
        <color indexed="8"/>
        <rFont val="Arial"/>
      </rPr>
      <t xml:space="preserve">ADVANCED RECOVERY STEP2 MASK </t>
    </r>
    <r>
      <rPr>
        <sz val="8"/>
        <color indexed="8"/>
        <rFont val="Arial"/>
      </rPr>
      <t>step 2 maska z bisabolol</t>
    </r>
  </si>
  <si>
    <t>SUMME SUN</t>
  </si>
  <si>
    <r>
      <rPr>
        <b/>
        <sz val="8"/>
        <color indexed="8"/>
        <rFont val="Arial"/>
      </rPr>
      <t xml:space="preserve">SPF50+ SENSITIVE SKIN </t>
    </r>
    <r>
      <rPr>
        <sz val="8"/>
        <color indexed="8"/>
        <rFont val="Arial"/>
      </rPr>
      <t>krem ochronny do twarzy SPF50+</t>
    </r>
  </si>
  <si>
    <r>
      <rPr>
        <b/>
        <sz val="8"/>
        <color indexed="8"/>
        <rFont val="Arial"/>
      </rPr>
      <t xml:space="preserve">SPF50+ WITH COLOR </t>
    </r>
    <r>
      <rPr>
        <sz val="8"/>
        <color indexed="8"/>
        <rFont val="Arial"/>
      </rPr>
      <t>CC krem ochronny do twarzy SPF50+</t>
    </r>
  </si>
  <si>
    <r>
      <rPr>
        <b/>
        <sz val="8"/>
        <color indexed="8"/>
        <rFont val="Arial"/>
      </rPr>
      <t xml:space="preserve">SPF30 TAN ACCELERATING </t>
    </r>
    <r>
      <rPr>
        <sz val="8"/>
        <color indexed="8"/>
        <rFont val="Arial"/>
      </rPr>
      <t>mgiełka przyspieszająca opalanie SPF30</t>
    </r>
  </si>
  <si>
    <r>
      <rPr>
        <b/>
        <sz val="8"/>
        <color indexed="8"/>
        <rFont val="Arial"/>
      </rPr>
      <t xml:space="preserve">SPF50+ SENSITIVE SKIN </t>
    </r>
    <r>
      <rPr>
        <sz val="8"/>
        <color indexed="8"/>
        <rFont val="Arial"/>
      </rPr>
      <t>mgiełka ochronna do ciała SPF50+</t>
    </r>
  </si>
  <si>
    <r>
      <rPr>
        <b/>
        <sz val="8"/>
        <color indexed="8"/>
        <rFont val="Arial"/>
      </rPr>
      <t xml:space="preserve">AFTER SUN INSTANT RELIEF EMULSION </t>
    </r>
    <r>
      <rPr>
        <sz val="8"/>
        <color indexed="8"/>
        <rFont val="Arial"/>
      </rPr>
      <t>łagodząca emulsja do ciała po opalaniu</t>
    </r>
  </si>
  <si>
    <r>
      <rPr>
        <b/>
        <sz val="8"/>
        <color indexed="8"/>
        <rFont val="Arial"/>
      </rPr>
      <t xml:space="preserve">SUMMESUN SPF20+ PROTECT &amp; SHAPE </t>
    </r>
    <r>
      <rPr>
        <sz val="8"/>
        <color indexed="8"/>
        <rFont val="Arial"/>
      </rPr>
      <t>emulsja ochronna wyszczuplająca SPF20</t>
    </r>
  </si>
  <si>
    <r>
      <rPr>
        <b/>
        <sz val="8"/>
        <color indexed="8"/>
        <rFont val="Arial"/>
      </rPr>
      <t xml:space="preserve">SUMMESUN SPF30+ TAN ACCELERATING OIL </t>
    </r>
    <r>
      <rPr>
        <sz val="8"/>
        <color indexed="8"/>
        <rFont val="Arial"/>
      </rPr>
      <t>olejek przyspieszający opalanie do ciała SPF30</t>
    </r>
  </si>
  <si>
    <r>
      <rPr>
        <b/>
        <sz val="8"/>
        <color indexed="8"/>
        <rFont val="Arial"/>
      </rPr>
      <t xml:space="preserve">SUMMESUN SPF50+ SENSITIVE SKIN CREAM </t>
    </r>
    <r>
      <rPr>
        <sz val="8"/>
        <color indexed="8"/>
        <rFont val="Arial"/>
      </rPr>
      <t>krem ochronny do ciała SPF50+</t>
    </r>
  </si>
  <si>
    <r>
      <rPr>
        <b/>
        <sz val="8"/>
        <color indexed="8"/>
        <rFont val="Arial"/>
      </rPr>
      <t xml:space="preserve">BODY SCRUB WITH RHIOLITE </t>
    </r>
    <r>
      <rPr>
        <sz val="8"/>
        <color indexed="8"/>
        <rFont val="Arial"/>
      </rPr>
      <t>peeling do ciała z piaskiem wulkanicznym</t>
    </r>
  </si>
  <si>
    <t>450ml</t>
  </si>
  <si>
    <r>
      <rPr>
        <b/>
        <sz val="8"/>
        <color indexed="8"/>
        <rFont val="Arial"/>
      </rPr>
      <t xml:space="preserve">LIPO-REDUCING TREATMENT CREAM </t>
    </r>
    <r>
      <rPr>
        <sz val="8"/>
        <color indexed="8"/>
        <rFont val="Arial"/>
      </rPr>
      <t>wyszczuplający i antycellulitowy krem do ciała</t>
    </r>
  </si>
  <si>
    <r>
      <rPr>
        <b/>
        <sz val="8"/>
        <color indexed="8"/>
        <rFont val="Arial"/>
      </rPr>
      <t xml:space="preserve">FIRMING TREATMENT CREAM </t>
    </r>
    <r>
      <rPr>
        <sz val="8"/>
        <color indexed="8"/>
        <rFont val="Arial"/>
      </rPr>
      <t>ujędrniający krem do ciała</t>
    </r>
  </si>
  <si>
    <r>
      <rPr>
        <b/>
        <sz val="8"/>
        <color indexed="8"/>
        <rFont val="Arial"/>
      </rPr>
      <t xml:space="preserve">MASSAGE OIL </t>
    </r>
    <r>
      <rPr>
        <sz val="8"/>
        <color indexed="8"/>
        <rFont val="Arial"/>
      </rPr>
      <t>olej do masażu</t>
    </r>
  </si>
  <si>
    <r>
      <rPr>
        <b/>
        <sz val="8"/>
        <color indexed="8"/>
        <rFont val="Arial"/>
      </rPr>
      <t xml:space="preserve">BODY PEELING GEL </t>
    </r>
    <r>
      <rPr>
        <sz val="8"/>
        <color indexed="8"/>
        <rFont val="Arial"/>
      </rPr>
      <t>peeling do ciała z piaskiem wulkanicznym</t>
    </r>
  </si>
  <si>
    <r>
      <rPr>
        <b/>
        <sz val="8"/>
        <color indexed="8"/>
        <rFont val="Arial"/>
      </rPr>
      <t xml:space="preserve">LIPO-REDUCING CREAM </t>
    </r>
    <r>
      <rPr>
        <sz val="8"/>
        <color indexed="8"/>
        <rFont val="Arial"/>
      </rPr>
      <t xml:space="preserve"> wyszczuplający i antycellulitowy krem do ciała</t>
    </r>
  </si>
  <si>
    <r>
      <rPr>
        <b/>
        <sz val="8"/>
        <color indexed="8"/>
        <rFont val="Arial"/>
      </rPr>
      <t xml:space="preserve">REMODELLING CREAM </t>
    </r>
    <r>
      <rPr>
        <sz val="8"/>
        <color indexed="8"/>
        <rFont val="Arial"/>
      </rPr>
      <t>ujędrniający krem do ciała</t>
    </r>
  </si>
  <si>
    <t>MY WELLNESS CODE</t>
  </si>
  <si>
    <r>
      <rPr>
        <b/>
        <sz val="8"/>
        <color indexed="8"/>
        <rFont val="Arial"/>
      </rPr>
      <t xml:space="preserve">MEDITERRANEAN SEA - ESSENCE BREEZE CLEANSER </t>
    </r>
    <r>
      <rPr>
        <sz val="8"/>
        <color indexed="8"/>
        <rFont val="Arial"/>
      </rPr>
      <t>oczyszczająca mgiełka do ciała cytrusowa</t>
    </r>
  </si>
  <si>
    <r>
      <rPr>
        <b/>
        <sz val="8"/>
        <color indexed="8"/>
        <rFont val="Arial"/>
      </rPr>
      <t xml:space="preserve">MEDITERRANEAN SEA - SALT BODY SCRUB </t>
    </r>
    <r>
      <rPr>
        <sz val="8"/>
        <color indexed="8"/>
        <rFont val="Arial"/>
      </rPr>
      <t>solno olejowy peeling do ciała</t>
    </r>
  </si>
  <si>
    <r>
      <rPr>
        <b/>
        <sz val="8"/>
        <color indexed="8"/>
        <rFont val="Arial"/>
      </rPr>
      <t xml:space="preserve">MEDITERRANEAN SEA - MOISTURISING BODY WRAP </t>
    </r>
    <r>
      <rPr>
        <sz val="8"/>
        <color indexed="8"/>
        <rFont val="Arial"/>
      </rPr>
      <t>krem maska silnie nawilżająca do ciała</t>
    </r>
  </si>
  <si>
    <r>
      <rPr>
        <b/>
        <sz val="8"/>
        <color indexed="8"/>
        <rFont val="Arial"/>
      </rPr>
      <t xml:space="preserve">MEDITERRANEAN SEA -SCENTED MASSAGE CANDLE </t>
    </r>
    <r>
      <rPr>
        <sz val="8"/>
        <color indexed="8"/>
        <rFont val="Arial"/>
      </rPr>
      <t>świeca do masażu z olejem kokosowym</t>
    </r>
  </si>
  <si>
    <t>140g</t>
  </si>
  <si>
    <r>
      <rPr>
        <b/>
        <sz val="8"/>
        <color indexed="8"/>
        <rFont val="Arial"/>
      </rPr>
      <t xml:space="preserve">MEDITERRANEAN SEA - MOISTURISING BODY LOTION </t>
    </r>
    <r>
      <rPr>
        <sz val="8"/>
        <color indexed="8"/>
        <rFont val="Arial"/>
      </rPr>
      <t>ultralekki balsam nawilżający</t>
    </r>
  </si>
  <si>
    <r>
      <rPr>
        <b/>
        <sz val="8"/>
        <color indexed="8"/>
        <rFont val="Arial"/>
      </rPr>
      <t xml:space="preserve">INDIAN OCEAN - ESSENCE BREEZE CLEANSER </t>
    </r>
    <r>
      <rPr>
        <sz val="8"/>
        <color indexed="8"/>
        <rFont val="Arial"/>
      </rPr>
      <t>oczyszczająca mgiełka do ciała orientalna</t>
    </r>
  </si>
  <si>
    <r>
      <rPr>
        <b/>
        <sz val="8"/>
        <color indexed="8"/>
        <rFont val="Arial"/>
      </rPr>
      <t xml:space="preserve">INDIAN OCEAN - SALT BODY SCRUB </t>
    </r>
    <r>
      <rPr>
        <sz val="8"/>
        <color indexed="8"/>
        <rFont val="Arial"/>
      </rPr>
      <t>solno olejowy peeling do ciała</t>
    </r>
  </si>
  <si>
    <r>
      <rPr>
        <b/>
        <sz val="8"/>
        <color indexed="8"/>
        <rFont val="Arial"/>
      </rPr>
      <t xml:space="preserve">INDIAN OCEAN - MOISTURISING BODY WRAP </t>
    </r>
    <r>
      <rPr>
        <sz val="8"/>
        <color indexed="8"/>
        <rFont val="Arial"/>
      </rPr>
      <t xml:space="preserve"> krem maska silnie nawilżająca do ciała</t>
    </r>
  </si>
  <si>
    <r>
      <rPr>
        <b/>
        <sz val="8"/>
        <color indexed="8"/>
        <rFont val="Arial"/>
      </rPr>
      <t xml:space="preserve">INDIAN OCEAN - SCENTED MASSAGE CANDLE </t>
    </r>
    <r>
      <rPr>
        <sz val="8"/>
        <color indexed="8"/>
        <rFont val="Arial"/>
      </rPr>
      <t>świeca do masażu z olejem kokosowym</t>
    </r>
  </si>
  <si>
    <r>
      <rPr>
        <b/>
        <sz val="8"/>
        <color indexed="8"/>
        <rFont val="Arial"/>
      </rPr>
      <t xml:space="preserve">INDIAN OCEAN - MOISTURISING BODY LOTION </t>
    </r>
    <r>
      <rPr>
        <sz val="8"/>
        <color indexed="8"/>
        <rFont val="Arial"/>
      </rPr>
      <t>ultralekki balsam nawilżający</t>
    </r>
  </si>
  <si>
    <r>
      <rPr>
        <b/>
        <sz val="8"/>
        <color indexed="8"/>
        <rFont val="Arial"/>
      </rPr>
      <t xml:space="preserve">PACK MED SEA MyWELLNESS CODE </t>
    </r>
    <r>
      <rPr>
        <sz val="8"/>
        <color indexed="8"/>
        <rFont val="Arial"/>
      </rPr>
      <t>rytuał rewitalizujący z cytusowymi aromatami</t>
    </r>
  </si>
  <si>
    <t>2x 250ml</t>
  </si>
  <si>
    <r>
      <rPr>
        <b/>
        <sz val="8"/>
        <color indexed="8"/>
        <rFont val="Arial"/>
      </rPr>
      <t xml:space="preserve">PACK INDIAN MyWELLNESS CODE </t>
    </r>
    <r>
      <rPr>
        <sz val="8"/>
        <color indexed="8"/>
        <rFont val="Arial"/>
      </rPr>
      <t>rytuał rewitalizujący z orientalnymi aromatami</t>
    </r>
  </si>
  <si>
    <r>
      <rPr>
        <b/>
        <sz val="8"/>
        <color indexed="8"/>
        <rFont val="Arial"/>
      </rPr>
      <t xml:space="preserve">TOWEL 40X60 </t>
    </r>
    <r>
      <rPr>
        <sz val="8"/>
        <color indexed="8"/>
        <rFont val="Arial"/>
      </rPr>
      <t xml:space="preserve">ręcznik </t>
    </r>
  </si>
  <si>
    <t>1 szt</t>
  </si>
  <si>
    <r>
      <rPr>
        <b/>
        <sz val="8"/>
        <color indexed="8"/>
        <rFont val="Arial"/>
      </rPr>
      <t xml:space="preserve">TOWEL 100X60 </t>
    </r>
    <r>
      <rPr>
        <sz val="8"/>
        <color indexed="8"/>
        <rFont val="Arial"/>
      </rPr>
      <t>ręcznik</t>
    </r>
  </si>
  <si>
    <r>
      <rPr>
        <b/>
        <sz val="8"/>
        <color indexed="8"/>
        <rFont val="Arial"/>
      </rPr>
      <t xml:space="preserve">TOWEL 100X150 </t>
    </r>
    <r>
      <rPr>
        <sz val="8"/>
        <color indexed="8"/>
        <rFont val="Arial"/>
      </rPr>
      <t>ręcznik</t>
    </r>
  </si>
  <si>
    <t>45017XS</t>
  </si>
  <si>
    <t>45017S</t>
  </si>
  <si>
    <t>45017M</t>
  </si>
  <si>
    <t>45016XS</t>
  </si>
  <si>
    <t>45016S</t>
  </si>
  <si>
    <t>45016M</t>
  </si>
  <si>
    <t>45006S</t>
  </si>
  <si>
    <r>
      <rPr>
        <b/>
        <sz val="8"/>
        <color indexed="8"/>
        <rFont val="Arial"/>
      </rPr>
      <t>WHITE T-SHIRT SIZE S</t>
    </r>
    <r>
      <rPr>
        <sz val="8"/>
        <color indexed="8"/>
        <rFont val="Arial"/>
      </rPr>
      <t xml:space="preserve"> biały t-shirt</t>
    </r>
    <r>
      <rPr>
        <b/>
        <sz val="8"/>
        <color indexed="8"/>
        <rFont val="Arial"/>
      </rPr>
      <t xml:space="preserve"> </t>
    </r>
    <r>
      <rPr>
        <sz val="8"/>
        <color indexed="8"/>
        <rFont val="Arial"/>
      </rPr>
      <t>rozmiar S</t>
    </r>
  </si>
  <si>
    <t>45006M</t>
  </si>
  <si>
    <r>
      <rPr>
        <b/>
        <sz val="8"/>
        <color indexed="8"/>
        <rFont val="Arial"/>
      </rPr>
      <t xml:space="preserve">WHITE T-SHIRT SIZE M </t>
    </r>
    <r>
      <rPr>
        <sz val="8"/>
        <color indexed="8"/>
        <rFont val="Arial"/>
      </rPr>
      <t xml:space="preserve"> biały t-shirt</t>
    </r>
    <r>
      <rPr>
        <b/>
        <sz val="8"/>
        <color indexed="8"/>
        <rFont val="Arial"/>
      </rPr>
      <t xml:space="preserve"> </t>
    </r>
    <r>
      <rPr>
        <sz val="8"/>
        <color indexed="8"/>
        <rFont val="Arial"/>
      </rPr>
      <t>rozmiar M</t>
    </r>
  </si>
  <si>
    <t>45006L</t>
  </si>
  <si>
    <r>
      <rPr>
        <b/>
        <sz val="8"/>
        <color indexed="8"/>
        <rFont val="Arial"/>
      </rPr>
      <t xml:space="preserve">WHITE T-SHIRT SIZE L  </t>
    </r>
    <r>
      <rPr>
        <sz val="8"/>
        <color indexed="8"/>
        <rFont val="Arial"/>
      </rPr>
      <t>biały t-shirt</t>
    </r>
    <r>
      <rPr>
        <b/>
        <sz val="8"/>
        <color indexed="8"/>
        <rFont val="Arial"/>
      </rPr>
      <t xml:space="preserve"> </t>
    </r>
    <r>
      <rPr>
        <sz val="8"/>
        <color indexed="8"/>
        <rFont val="Arial"/>
      </rPr>
      <t>rozmiar L</t>
    </r>
  </si>
  <si>
    <t>45008S</t>
  </si>
  <si>
    <r>
      <rPr>
        <b/>
        <sz val="8"/>
        <color indexed="8"/>
        <rFont val="Arial"/>
      </rPr>
      <t xml:space="preserve">BLACK T-SHIRT SIZE S </t>
    </r>
    <r>
      <rPr>
        <sz val="8"/>
        <color indexed="8"/>
        <rFont val="Arial"/>
      </rPr>
      <t xml:space="preserve"> czarny t-shirt rozmiar S</t>
    </r>
  </si>
  <si>
    <t>45008M</t>
  </si>
  <si>
    <r>
      <rPr>
        <b/>
        <sz val="8"/>
        <color indexed="8"/>
        <rFont val="Arial"/>
      </rPr>
      <t xml:space="preserve">BLACK T-SHIRT SIZE M  </t>
    </r>
    <r>
      <rPr>
        <sz val="8"/>
        <color indexed="8"/>
        <rFont val="Arial"/>
      </rPr>
      <t>czarny t-shirt rozmiar M</t>
    </r>
  </si>
  <si>
    <t>45008L</t>
  </si>
  <si>
    <r>
      <rPr>
        <b/>
        <sz val="8"/>
        <color indexed="8"/>
        <rFont val="Arial"/>
      </rPr>
      <t xml:space="preserve">BLACK T-SHIRT SIZE L  </t>
    </r>
    <r>
      <rPr>
        <sz val="8"/>
        <color indexed="8"/>
        <rFont val="Arial"/>
      </rPr>
      <t>czarny t-shirt rozmiar L</t>
    </r>
  </si>
  <si>
    <t>AKCESORIA MARKETINGOWE</t>
  </si>
  <si>
    <r>
      <rPr>
        <b/>
        <sz val="8"/>
        <color indexed="8"/>
        <rFont val="Arial"/>
      </rPr>
      <t xml:space="preserve">ACIDS BRUSH Nº 2 </t>
    </r>
    <r>
      <rPr>
        <sz val="8"/>
        <color indexed="8"/>
        <rFont val="Arial"/>
      </rPr>
      <t>pędzelek</t>
    </r>
  </si>
  <si>
    <r>
      <rPr>
        <b/>
        <sz val="8"/>
        <color indexed="8"/>
        <rFont val="Arial"/>
      </rPr>
      <t xml:space="preserve">CAT'S TONGUE BRUSH </t>
    </r>
    <r>
      <rPr>
        <sz val="8"/>
        <color indexed="8"/>
        <rFont val="Arial"/>
      </rPr>
      <t>pędzelek</t>
    </r>
  </si>
  <si>
    <r>
      <rPr>
        <b/>
        <sz val="8"/>
        <color indexed="8"/>
        <rFont val="Arial"/>
      </rPr>
      <t xml:space="preserve">SUMMECOSMETICS OPASKA </t>
    </r>
    <r>
      <rPr>
        <sz val="8"/>
        <color indexed="8"/>
        <rFont val="Arial"/>
      </rPr>
      <t>opaska kosmetyczna biała z logo</t>
    </r>
  </si>
  <si>
    <t xml:space="preserve">PRÓBKI </t>
  </si>
  <si>
    <r>
      <rPr>
        <b/>
        <sz val="8"/>
        <color indexed="8"/>
        <rFont val="Arial"/>
      </rPr>
      <t xml:space="preserve">Sample HYDRO BALANCE </t>
    </r>
    <r>
      <rPr>
        <sz val="8"/>
        <color indexed="8"/>
        <rFont val="Arial"/>
      </rPr>
      <t>próbka</t>
    </r>
  </si>
  <si>
    <t>5 ml</t>
  </si>
  <si>
    <r>
      <rPr>
        <b/>
        <sz val="8"/>
        <color indexed="8"/>
        <rFont val="Arial"/>
      </rPr>
      <t xml:space="preserve">Sample DE-POLLUTION DETOX CREAM </t>
    </r>
    <r>
      <rPr>
        <sz val="8"/>
        <color indexed="8"/>
        <rFont val="Arial"/>
      </rPr>
      <t>próbka</t>
    </r>
  </si>
  <si>
    <r>
      <rPr>
        <b/>
        <sz val="8"/>
        <color indexed="8"/>
        <rFont val="Arial"/>
      </rPr>
      <t xml:space="preserve">Sample DE-POLLUTION DEFENCE </t>
    </r>
    <r>
      <rPr>
        <sz val="8"/>
        <color indexed="8"/>
        <rFont val="Arial"/>
      </rPr>
      <t>próbka</t>
    </r>
  </si>
  <si>
    <r>
      <rPr>
        <b/>
        <sz val="8"/>
        <color indexed="8"/>
        <rFont val="Arial"/>
      </rPr>
      <t>Sample BLEMISH CONTROLLER CREAM SPF30</t>
    </r>
    <r>
      <rPr>
        <sz val="8"/>
        <color indexed="8"/>
        <rFont val="Arial"/>
      </rPr>
      <t xml:space="preserve"> próbka</t>
    </r>
  </si>
  <si>
    <r>
      <rPr>
        <b/>
        <sz val="8"/>
        <color indexed="8"/>
        <rFont val="Arial"/>
      </rPr>
      <t xml:space="preserve">Sample BLEMISH CONTROLLER CREAM SPF50 </t>
    </r>
    <r>
      <rPr>
        <sz val="8"/>
        <color indexed="8"/>
        <rFont val="Arial"/>
      </rPr>
      <t>próbka</t>
    </r>
  </si>
  <si>
    <r>
      <rPr>
        <b/>
        <sz val="8"/>
        <color indexed="8"/>
        <rFont val="Arial"/>
      </rPr>
      <t>Sample MyCODE ADVANCE 022 CALMING</t>
    </r>
    <r>
      <rPr>
        <sz val="8"/>
        <color indexed="8"/>
        <rFont val="Arial"/>
      </rPr>
      <t xml:space="preserve"> próbka</t>
    </r>
  </si>
  <si>
    <r>
      <rPr>
        <b/>
        <sz val="8"/>
        <color indexed="8"/>
        <rFont val="Arial"/>
      </rPr>
      <t xml:space="preserve">Sample MyCODE ADVANCE 052 PLUMPING </t>
    </r>
    <r>
      <rPr>
        <sz val="8"/>
        <color indexed="8"/>
        <rFont val="Arial"/>
      </rPr>
      <t>próbka</t>
    </r>
  </si>
  <si>
    <r>
      <rPr>
        <b/>
        <sz val="8"/>
        <color indexed="8"/>
        <rFont val="Arial"/>
      </rPr>
      <t xml:space="preserve">Sample MyCODE ADVANCE 053 PLUMPING ULTRA-RICH </t>
    </r>
    <r>
      <rPr>
        <sz val="8"/>
        <color indexed="8"/>
        <rFont val="Arial"/>
      </rPr>
      <t>próbka</t>
    </r>
  </si>
  <si>
    <r>
      <rPr>
        <b/>
        <sz val="8"/>
        <color indexed="8"/>
        <rFont val="Arial"/>
      </rPr>
      <t>Sample MyCODE ADVANCE 062 FIRMING</t>
    </r>
    <r>
      <rPr>
        <sz val="8"/>
        <color indexed="8"/>
        <rFont val="Arial"/>
      </rPr>
      <t xml:space="preserve"> próbka</t>
    </r>
  </si>
  <si>
    <r>
      <rPr>
        <b/>
        <sz val="8"/>
        <color indexed="8"/>
        <rFont val="Arial"/>
      </rPr>
      <t xml:space="preserve">Sample MyCODE ADVANCE 072 RESURFACING RETINOL </t>
    </r>
    <r>
      <rPr>
        <sz val="8"/>
        <color indexed="8"/>
        <rFont val="Arial"/>
      </rPr>
      <t>próbka</t>
    </r>
  </si>
  <si>
    <r>
      <rPr>
        <b/>
        <sz val="8"/>
        <color indexed="8"/>
        <rFont val="Arial"/>
      </rPr>
      <t xml:space="preserve">Sample MyCODE ADVANCE 082 NECK AND DECOLLETE </t>
    </r>
    <r>
      <rPr>
        <sz val="8"/>
        <color indexed="8"/>
        <rFont val="Arial"/>
      </rPr>
      <t>próbka</t>
    </r>
  </si>
  <si>
    <r>
      <rPr>
        <b/>
        <sz val="8"/>
        <color indexed="8"/>
        <rFont val="Arial"/>
      </rPr>
      <t>Sample SKINCARE HYDRATION CREAM</t>
    </r>
    <r>
      <rPr>
        <sz val="8"/>
        <color indexed="8"/>
        <rFont val="Arial"/>
      </rPr>
      <t xml:space="preserve"> próbka </t>
    </r>
  </si>
  <si>
    <r>
      <rPr>
        <b/>
        <sz val="8"/>
        <color indexed="8"/>
        <rFont val="Arial"/>
      </rPr>
      <t>Sample SKINCARE NUTRITION CREAM</t>
    </r>
    <r>
      <rPr>
        <sz val="8"/>
        <color indexed="8"/>
        <rFont val="Arial"/>
      </rPr>
      <t xml:space="preserve"> próbka </t>
    </r>
  </si>
  <si>
    <r>
      <rPr>
        <b/>
        <sz val="8"/>
        <color indexed="8"/>
        <rFont val="Arial"/>
      </rPr>
      <t xml:space="preserve">Sample CELL VITALITY </t>
    </r>
    <r>
      <rPr>
        <sz val="8"/>
        <color indexed="8"/>
        <rFont val="Arial"/>
      </rPr>
      <t>próbka</t>
    </r>
  </si>
  <si>
    <r>
      <rPr>
        <b/>
        <sz val="8"/>
        <color indexed="8"/>
        <rFont val="Arial"/>
      </rPr>
      <t>Sample HYDRO C</t>
    </r>
    <r>
      <rPr>
        <sz val="8"/>
        <color indexed="8"/>
        <rFont val="Arial"/>
      </rPr>
      <t xml:space="preserve"> próbka</t>
    </r>
  </si>
  <si>
    <r>
      <rPr>
        <b/>
        <sz val="8"/>
        <color indexed="8"/>
        <rFont val="Arial"/>
      </rPr>
      <t xml:space="preserve">Sample CELL C ANTIAGE </t>
    </r>
    <r>
      <rPr>
        <sz val="8"/>
        <color indexed="8"/>
        <rFont val="Arial"/>
      </rPr>
      <t>próbka</t>
    </r>
  </si>
  <si>
    <t>SUMA NETTO</t>
  </si>
  <si>
    <t>VAT</t>
  </si>
  <si>
    <t>SUMA BRUTTO</t>
  </si>
  <si>
    <t>DOSTEPNY MARKETING 5%</t>
  </si>
  <si>
    <t>SUMA MARKETING</t>
  </si>
  <si>
    <t>Nabywca jest uprawniony do otrzymania bezpłatnych próbek produktów kosmetycznych S+ summecosmetics oraz toreb prezentowych S+ w następujących ilościach:</t>
  </si>
  <si>
    <t>S+ summecosmetics dostarcza próbki i torby, których wartość stanowi 5% ceny zamówienia netto (bez podatku VAT).</t>
  </si>
  <si>
    <t>Próbki i torby prezentowe powinny być wskazane w Zamówieniu.</t>
  </si>
  <si>
    <r>
      <t xml:space="preserve">WHITE UNIFORM SIZE XS </t>
    </r>
    <r>
      <rPr>
        <sz val="8"/>
        <color rgb="FF000000"/>
        <rFont val="Arial"/>
        <family val="2"/>
        <charset val="238"/>
      </rPr>
      <t>biały fartuszek rozmiar XS</t>
    </r>
  </si>
  <si>
    <r>
      <t xml:space="preserve">WHITE UNIFORM SIZE S </t>
    </r>
    <r>
      <rPr>
        <sz val="8"/>
        <color rgb="FF000000"/>
        <rFont val="Arial"/>
        <family val="2"/>
        <charset val="238"/>
      </rPr>
      <t xml:space="preserve"> biały fartuszek rozmiar S</t>
    </r>
  </si>
  <si>
    <r>
      <t xml:space="preserve">WHITE UNIFORM SIZE M </t>
    </r>
    <r>
      <rPr>
        <sz val="8"/>
        <color rgb="FF000000"/>
        <rFont val="Arial"/>
        <family val="2"/>
        <charset val="238"/>
      </rPr>
      <t xml:space="preserve"> biały fartuszek rozmiar M</t>
    </r>
  </si>
  <si>
    <r>
      <t xml:space="preserve">BLACK UNIFORM SIZE XS </t>
    </r>
    <r>
      <rPr>
        <sz val="8"/>
        <color rgb="FF000000"/>
        <rFont val="Arial"/>
        <family val="2"/>
        <charset val="238"/>
      </rPr>
      <t xml:space="preserve"> czarny fartuszek rozmiar XS</t>
    </r>
  </si>
  <si>
    <r>
      <t xml:space="preserve">BLACK UNIFORM SIZE S </t>
    </r>
    <r>
      <rPr>
        <sz val="8"/>
        <color rgb="FF000000"/>
        <rFont val="Arial"/>
        <family val="2"/>
        <charset val="238"/>
      </rPr>
      <t xml:space="preserve"> czarny fartuszek rozmiar S</t>
    </r>
  </si>
  <si>
    <r>
      <t xml:space="preserve">BLACK UNIFORM SIZE M </t>
    </r>
    <r>
      <rPr>
        <sz val="8"/>
        <color rgb="FF000000"/>
        <rFont val="Arial"/>
        <family val="2"/>
        <charset val="238"/>
      </rPr>
      <t xml:space="preserve"> czarny fartuszek rozmiar M</t>
    </r>
  </si>
  <si>
    <t>TEKSTYLIA KOSMETYCZNE</t>
  </si>
  <si>
    <r>
      <t xml:space="preserve">BLACK SILICONE SPATULA </t>
    </r>
    <r>
      <rPr>
        <sz val="8"/>
        <color rgb="FF000000"/>
        <rFont val="Arial"/>
        <family val="2"/>
        <charset val="238"/>
      </rPr>
      <t>czarna silikonowa szpatułka</t>
    </r>
  </si>
  <si>
    <r>
      <t xml:space="preserve">WHITE SILICONE SPATULA </t>
    </r>
    <r>
      <rPr>
        <sz val="8"/>
        <color rgb="FF000000"/>
        <rFont val="Arial"/>
        <family val="2"/>
        <charset val="238"/>
      </rPr>
      <t>biała silikonowa szpatułka</t>
    </r>
  </si>
  <si>
    <r>
      <t xml:space="preserve">PLASTIC MEASURING CUP </t>
    </r>
    <r>
      <rPr>
        <sz val="8"/>
        <color indexed="8"/>
        <rFont val="Arial"/>
      </rPr>
      <t>plastikowy kubeczek miarka</t>
    </r>
  </si>
  <si>
    <r>
      <t xml:space="preserve">MAKEUP REMOVER BRUSH Nº 6 </t>
    </r>
    <r>
      <rPr>
        <sz val="8"/>
        <color rgb="FF000000"/>
        <rFont val="Arial"/>
        <family val="2"/>
        <charset val="238"/>
      </rPr>
      <t>pędzelek</t>
    </r>
  </si>
  <si>
    <t>PRODUKTY DETALICZNE</t>
  </si>
  <si>
    <t>PRODUKTY PROFESJONALNE</t>
  </si>
  <si>
    <t>PRODUKTY PROFESJONALNE I DETALICZNE</t>
  </si>
  <si>
    <t>GLOBAL SVELT</t>
  </si>
  <si>
    <r>
      <t xml:space="preserve">GLASS BOWL SET </t>
    </r>
    <r>
      <rPr>
        <sz val="8"/>
        <color indexed="8"/>
        <rFont val="Arial"/>
      </rPr>
      <t>zestaw 3 miseczek</t>
    </r>
  </si>
  <si>
    <r>
      <t xml:space="preserve">SMOOTH FINAL CREAM SPF50 </t>
    </r>
    <r>
      <rPr>
        <sz val="8"/>
        <color indexed="8"/>
        <rFont val="Arial"/>
      </rPr>
      <t>multiochronny krem do twarzy przed UV, HEVL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</si>
</sst>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zł&quot;;&quot;-&quot;#,##0&quot; zł&quot;"/>
    <numFmt numFmtId="165" formatCode="#,##0.00&quot; &quot;;&quot;-&quot;#,##0.00&quot; &quot;"/>
  </numFmts>
  <fonts count="14" x14ac:knownFonts="1">
    <font>
      <sz val="11"/>
      <color indexed="8"/>
      <name val="Aptos Narrow"/>
    </font>
    <font>
      <sz val="11"/>
      <color indexed="8"/>
      <name val="Arial"/>
    </font>
    <font>
      <b/>
      <sz val="14"/>
      <color indexed="9"/>
      <name val="Arial"/>
    </font>
    <font>
      <b/>
      <sz val="10"/>
      <color indexed="9"/>
      <name val="Arial"/>
    </font>
    <font>
      <b/>
      <sz val="9"/>
      <color indexed="8"/>
      <name val="Arial"/>
    </font>
    <font>
      <b/>
      <sz val="8"/>
      <color indexed="9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20"/>
      </right>
      <top style="thin">
        <color indexed="8"/>
      </top>
      <bottom style="thin">
        <color indexed="8"/>
      </bottom>
      <diagonal/>
    </border>
    <border>
      <left style="thin">
        <color indexed="20"/>
      </left>
      <right style="thin">
        <color indexed="20"/>
      </right>
      <top style="thin">
        <color indexed="8"/>
      </top>
      <bottom style="thin">
        <color indexed="8"/>
      </bottom>
      <diagonal/>
    </border>
    <border>
      <left style="thin">
        <color indexed="2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20"/>
      </right>
      <top style="thin">
        <color indexed="8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 style="thin">
        <color indexed="8"/>
      </top>
      <bottom style="thin">
        <color indexed="20"/>
      </bottom>
      <diagonal/>
    </border>
    <border>
      <left style="thin">
        <color indexed="20"/>
      </left>
      <right style="thin">
        <color indexed="8"/>
      </right>
      <top style="thin">
        <color indexed="8"/>
      </top>
      <bottom style="thin">
        <color indexed="20"/>
      </bottom>
      <diagonal/>
    </border>
    <border>
      <left style="thin">
        <color indexed="8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8"/>
      </right>
      <top style="thin">
        <color indexed="20"/>
      </top>
      <bottom style="thin">
        <color indexed="20"/>
      </bottom>
      <diagonal/>
    </border>
    <border>
      <left style="thin">
        <color indexed="8"/>
      </left>
      <right style="thin">
        <color indexed="20"/>
      </right>
      <top style="thin">
        <color indexed="20"/>
      </top>
      <bottom style="thin">
        <color indexed="8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8"/>
      </bottom>
      <diagonal/>
    </border>
    <border>
      <left style="thin">
        <color indexed="20"/>
      </left>
      <right style="thin">
        <color indexed="8"/>
      </right>
      <top style="thin">
        <color indexed="2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22"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4" fillId="4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6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vertical="center"/>
    </xf>
    <xf numFmtId="4" fontId="0" fillId="4" borderId="1" xfId="0" applyNumberFormat="1" applyFill="1" applyBorder="1"/>
    <xf numFmtId="0" fontId="6" fillId="7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6" fillId="8" borderId="1" xfId="0" applyNumberFormat="1" applyFont="1" applyFill="1" applyBorder="1" applyAlignment="1">
      <alignment horizontal="center" vertical="center"/>
    </xf>
    <xf numFmtId="0" fontId="0" fillId="9" borderId="3" xfId="0" applyFill="1" applyBorder="1"/>
    <xf numFmtId="49" fontId="6" fillId="4" borderId="1" xfId="0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10" borderId="1" xfId="0" applyNumberFormat="1" applyFont="1" applyFill="1" applyBorder="1" applyAlignment="1">
      <alignment vertical="center"/>
    </xf>
    <xf numFmtId="49" fontId="6" fillId="11" borderId="1" xfId="0" applyNumberFormat="1" applyFont="1" applyFill="1" applyBorder="1" applyAlignment="1">
      <alignment horizontal="left" vertical="center"/>
    </xf>
    <xf numFmtId="49" fontId="6" fillId="12" borderId="1" xfId="0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0" fillId="0" borderId="9" xfId="0" applyBorder="1"/>
    <xf numFmtId="0" fontId="0" fillId="4" borderId="10" xfId="0" applyFill="1" applyBorder="1" applyAlignment="1">
      <alignment vertical="center"/>
    </xf>
    <xf numFmtId="0" fontId="0" fillId="0" borderId="10" xfId="0" applyBorder="1"/>
    <xf numFmtId="0" fontId="0" fillId="4" borderId="10" xfId="0" applyFill="1" applyBorder="1"/>
    <xf numFmtId="4" fontId="0" fillId="4" borderId="11" xfId="0" applyNumberFormat="1" applyFill="1" applyBorder="1"/>
    <xf numFmtId="0" fontId="6" fillId="1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164" fontId="8" fillId="4" borderId="1" xfId="0" applyNumberFormat="1" applyFont="1" applyFill="1" applyBorder="1" applyAlignment="1">
      <alignment horizontal="right" vertical="center"/>
    </xf>
    <xf numFmtId="0" fontId="9" fillId="6" borderId="1" xfId="0" applyFont="1" applyFill="1" applyBorder="1" applyAlignment="1">
      <alignment vertical="center"/>
    </xf>
    <xf numFmtId="164" fontId="8" fillId="7" borderId="1" xfId="0" applyNumberFormat="1" applyFont="1" applyFill="1" applyBorder="1" applyAlignment="1">
      <alignment horizontal="right" vertical="center"/>
    </xf>
    <xf numFmtId="0" fontId="9" fillId="7" borderId="1" xfId="0" applyFont="1" applyFill="1" applyBorder="1" applyAlignment="1">
      <alignment vertical="center"/>
    </xf>
    <xf numFmtId="164" fontId="8" fillId="8" borderId="1" xfId="0" applyNumberFormat="1" applyFont="1" applyFill="1" applyBorder="1" applyAlignment="1">
      <alignment horizontal="right" vertical="center"/>
    </xf>
    <xf numFmtId="0" fontId="9" fillId="8" borderId="1" xfId="0" applyFont="1" applyFill="1" applyBorder="1" applyAlignment="1">
      <alignment vertical="center"/>
    </xf>
    <xf numFmtId="49" fontId="8" fillId="13" borderId="1" xfId="0" applyNumberFormat="1" applyFont="1" applyFill="1" applyBorder="1" applyAlignment="1">
      <alignment horizontal="center"/>
    </xf>
    <xf numFmtId="164" fontId="8" fillId="13" borderId="1" xfId="0" applyNumberFormat="1" applyFont="1" applyFill="1" applyBorder="1" applyAlignment="1">
      <alignment horizontal="right" vertical="center"/>
    </xf>
    <xf numFmtId="0" fontId="9" fillId="13" borderId="1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/>
    </xf>
    <xf numFmtId="4" fontId="8" fillId="4" borderId="1" xfId="0" applyNumberFormat="1" applyFont="1" applyFill="1" applyBorder="1" applyAlignment="1">
      <alignment horizontal="center" vertical="center"/>
    </xf>
    <xf numFmtId="4" fontId="8" fillId="13" borderId="1" xfId="0" applyNumberFormat="1" applyFont="1" applyFill="1" applyBorder="1" applyAlignment="1">
      <alignment horizontal="center" vertical="center"/>
    </xf>
    <xf numFmtId="4" fontId="8" fillId="7" borderId="1" xfId="0" applyNumberFormat="1" applyFont="1" applyFill="1" applyBorder="1" applyAlignment="1">
      <alignment horizontal="center" vertical="center"/>
    </xf>
    <xf numFmtId="4" fontId="8" fillId="8" borderId="1" xfId="0" applyNumberFormat="1" applyFont="1" applyFill="1" applyBorder="1" applyAlignment="1">
      <alignment horizontal="center" vertical="center"/>
    </xf>
    <xf numFmtId="49" fontId="8" fillId="13" borderId="1" xfId="0" applyNumberFormat="1" applyFont="1" applyFill="1" applyBorder="1" applyAlignment="1">
      <alignment horizontal="center" vertical="center"/>
    </xf>
    <xf numFmtId="164" fontId="8" fillId="13" borderId="1" xfId="0" applyNumberFormat="1" applyFont="1" applyFill="1" applyBorder="1" applyAlignment="1">
      <alignment horizontal="right"/>
    </xf>
    <xf numFmtId="0" fontId="10" fillId="13" borderId="1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vertical="center"/>
    </xf>
    <xf numFmtId="49" fontId="8" fillId="10" borderId="1" xfId="0" applyNumberFormat="1" applyFont="1" applyFill="1" applyBorder="1" applyAlignment="1">
      <alignment vertical="center"/>
    </xf>
    <xf numFmtId="0" fontId="6" fillId="14" borderId="1" xfId="0" applyNumberFormat="1" applyFont="1" applyFill="1" applyBorder="1" applyAlignment="1">
      <alignment horizontal="center" vertical="center"/>
    </xf>
    <xf numFmtId="164" fontId="8" fillId="14" borderId="1" xfId="0" applyNumberFormat="1" applyFont="1" applyFill="1" applyBorder="1" applyAlignment="1">
      <alignment horizontal="right" vertical="center"/>
    </xf>
    <xf numFmtId="0" fontId="9" fillId="14" borderId="1" xfId="0" applyFont="1" applyFill="1" applyBorder="1" applyAlignment="1">
      <alignment vertical="center"/>
    </xf>
    <xf numFmtId="4" fontId="8" fillId="14" borderId="1" xfId="0" applyNumberFormat="1" applyFont="1" applyFill="1" applyBorder="1" applyAlignment="1">
      <alignment horizontal="center" vertical="center"/>
    </xf>
    <xf numFmtId="49" fontId="8" fillId="14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/>
    </xf>
    <xf numFmtId="49" fontId="5" fillId="2" borderId="19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15" borderId="18" xfId="0" applyNumberFormat="1" applyFont="1" applyFill="1" applyBorder="1" applyAlignment="1">
      <alignment horizontal="center" vertical="center"/>
    </xf>
    <xf numFmtId="49" fontId="5" fillId="14" borderId="18" xfId="0" applyNumberFormat="1" applyFont="1" applyFill="1" applyBorder="1" applyAlignment="1">
      <alignment horizontal="center" vertical="center"/>
    </xf>
    <xf numFmtId="49" fontId="12" fillId="0" borderId="18" xfId="0" applyNumberFormat="1" applyFont="1" applyFill="1" applyBorder="1" applyAlignment="1">
      <alignment horizontal="left" vertical="center"/>
    </xf>
    <xf numFmtId="49" fontId="12" fillId="15" borderId="18" xfId="0" applyNumberFormat="1" applyFont="1" applyFill="1" applyBorder="1" applyAlignment="1">
      <alignment horizontal="left" vertical="center"/>
    </xf>
    <xf numFmtId="49" fontId="12" fillId="14" borderId="18" xfId="0" applyNumberFormat="1" applyFont="1" applyFill="1" applyBorder="1" applyAlignment="1">
      <alignment horizontal="left" vertical="center"/>
    </xf>
    <xf numFmtId="49" fontId="8" fillId="6" borderId="1" xfId="0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/>
    </xf>
    <xf numFmtId="9" fontId="8" fillId="4" borderId="1" xfId="0" applyNumberFormat="1" applyFont="1" applyFill="1" applyBorder="1" applyAlignment="1">
      <alignment horizontal="center" vertical="center"/>
    </xf>
    <xf numFmtId="0" fontId="0" fillId="16" borderId="3" xfId="0" applyFill="1" applyBorder="1"/>
    <xf numFmtId="0" fontId="9" fillId="16" borderId="4" xfId="0" applyFont="1" applyFill="1" applyBorder="1"/>
    <xf numFmtId="0" fontId="10" fillId="16" borderId="4" xfId="0" applyFont="1" applyFill="1" applyBorder="1" applyAlignment="1">
      <alignment horizontal="right" vertical="center"/>
    </xf>
    <xf numFmtId="0" fontId="9" fillId="16" borderId="4" xfId="0" applyFont="1" applyFill="1" applyBorder="1" applyAlignment="1">
      <alignment vertical="center"/>
    </xf>
    <xf numFmtId="4" fontId="8" fillId="16" borderId="5" xfId="0" applyNumberFormat="1" applyFont="1" applyFill="1" applyBorder="1" applyAlignment="1">
      <alignment horizontal="center" vertical="center"/>
    </xf>
    <xf numFmtId="49" fontId="13" fillId="16" borderId="4" xfId="0" applyNumberFormat="1" applyFont="1" applyFill="1" applyBorder="1" applyAlignment="1">
      <alignment horizontal="center" vertical="center"/>
    </xf>
    <xf numFmtId="0" fontId="0" fillId="16" borderId="1" xfId="0" applyFill="1" applyBorder="1"/>
    <xf numFmtId="0" fontId="9" fillId="16" borderId="1" xfId="0" applyFont="1" applyFill="1" applyBorder="1"/>
    <xf numFmtId="0" fontId="9" fillId="16" borderId="3" xfId="0" applyFont="1" applyFill="1" applyBorder="1" applyAlignment="1">
      <alignment vertical="center"/>
    </xf>
    <xf numFmtId="4" fontId="8" fillId="16" borderId="5" xfId="0" applyNumberFormat="1" applyFont="1" applyFill="1" applyBorder="1" applyAlignment="1">
      <alignment horizontal="center"/>
    </xf>
    <xf numFmtId="49" fontId="13" fillId="16" borderId="1" xfId="0" applyNumberFormat="1" applyFont="1" applyFill="1" applyBorder="1" applyAlignment="1">
      <alignment horizontal="center" vertical="center"/>
    </xf>
    <xf numFmtId="4" fontId="9" fillId="16" borderId="5" xfId="0" applyNumberFormat="1" applyFont="1" applyFill="1" applyBorder="1"/>
    <xf numFmtId="0" fontId="13" fillId="16" borderId="4" xfId="0" applyFont="1" applyFill="1" applyBorder="1" applyAlignment="1">
      <alignment horizontal="center" vertical="center"/>
    </xf>
    <xf numFmtId="0" fontId="6" fillId="16" borderId="3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164" fontId="8" fillId="16" borderId="4" xfId="0" applyNumberFormat="1" applyFont="1" applyFill="1" applyBorder="1" applyAlignment="1">
      <alignment horizontal="right" vertical="center"/>
    </xf>
    <xf numFmtId="49" fontId="7" fillId="4" borderId="12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7" fillId="4" borderId="15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4" fontId="6" fillId="6" borderId="3" xfId="0" applyNumberFormat="1" applyFont="1" applyFill="1" applyBorder="1" applyAlignment="1">
      <alignment horizontal="center" vertical="center"/>
    </xf>
    <xf numFmtId="4" fontId="0" fillId="6" borderId="4" xfId="0" applyNumberFormat="1" applyFill="1" applyBorder="1" applyAlignment="1">
      <alignment vertical="center"/>
    </xf>
    <xf numFmtId="4" fontId="6" fillId="6" borderId="5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right" vertical="center"/>
    </xf>
    <xf numFmtId="0" fontId="0" fillId="4" borderId="7" xfId="0" applyFill="1" applyBorder="1" applyAlignment="1">
      <alignment horizontal="right" vertical="center"/>
    </xf>
    <xf numFmtId="0" fontId="0" fillId="4" borderId="8" xfId="0" applyFill="1" applyBorder="1" applyAlignment="1">
      <alignment horizontal="right" vertical="center"/>
    </xf>
    <xf numFmtId="0" fontId="9" fillId="16" borderId="4" xfId="0" applyFont="1" applyFill="1" applyBorder="1" applyAlignment="1">
      <alignment horizontal="center"/>
    </xf>
    <xf numFmtId="0" fontId="9" fillId="16" borderId="5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/>
    </xf>
    <xf numFmtId="49" fontId="5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5" fillId="0" borderId="3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5A5A5"/>
      <rgbColor rgb="FFD8D8D8"/>
      <rgbColor rgb="FFFF0000"/>
      <rgbColor rgb="FFF2F2F2"/>
      <rgbColor rgb="FFDDDDDD"/>
      <rgbColor rgb="FFA7A7A7"/>
      <rgbColor rgb="FFD0D0D0"/>
      <rgbColor rgb="FFFDF6F9"/>
      <rgbColor rgb="FFFDF4F9"/>
      <rgbColor rgb="FFFEF4F9"/>
      <rgbColor rgb="FFAAAAAA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5"/>
  <sheetViews>
    <sheetView showGridLines="0" tabSelected="1" topLeftCell="A28" workbookViewId="0">
      <selection activeCell="B39" sqref="B39"/>
    </sheetView>
  </sheetViews>
  <sheetFormatPr defaultColWidth="8.85546875" defaultRowHeight="14.45" customHeight="1" x14ac:dyDescent="0.25"/>
  <cols>
    <col min="1" max="1" width="8.7109375" style="1" customWidth="1"/>
    <col min="2" max="2" width="74.7109375" style="1" customWidth="1"/>
    <col min="3" max="3" width="10" style="1" customWidth="1"/>
    <col min="4" max="4" width="11.42578125" style="1" customWidth="1"/>
    <col min="5" max="5" width="7.42578125" style="1" customWidth="1"/>
    <col min="6" max="6" width="11.7109375" style="1" customWidth="1"/>
    <col min="7" max="7" width="8.85546875" style="1" customWidth="1"/>
    <col min="8" max="16384" width="8.85546875" style="1"/>
  </cols>
  <sheetData>
    <row r="1" spans="1:6" ht="46.5" customHeight="1" x14ac:dyDescent="0.25">
      <c r="A1" s="2"/>
      <c r="B1" s="3" t="s">
        <v>0</v>
      </c>
      <c r="C1" s="111" t="s">
        <v>1</v>
      </c>
      <c r="D1" s="112"/>
      <c r="E1" s="112"/>
      <c r="F1" s="112"/>
    </row>
    <row r="2" spans="1:6" ht="24" customHeight="1" x14ac:dyDescent="0.25">
      <c r="A2" s="4"/>
      <c r="B2" s="5" t="s">
        <v>2</v>
      </c>
      <c r="C2" s="95"/>
      <c r="D2" s="96"/>
      <c r="E2" s="96"/>
      <c r="F2" s="96"/>
    </row>
    <row r="3" spans="1:6" ht="24" customHeight="1" x14ac:dyDescent="0.25">
      <c r="A3" s="4"/>
      <c r="B3" s="5" t="s">
        <v>3</v>
      </c>
      <c r="C3" s="95"/>
      <c r="D3" s="96"/>
      <c r="E3" s="96"/>
      <c r="F3" s="96"/>
    </row>
    <row r="4" spans="1:6" ht="24" customHeight="1" x14ac:dyDescent="0.25">
      <c r="A4" s="4"/>
      <c r="B4" s="5" t="s">
        <v>4</v>
      </c>
      <c r="C4" s="95"/>
      <c r="D4" s="96"/>
      <c r="E4" s="96"/>
      <c r="F4" s="96"/>
    </row>
    <row r="5" spans="1:6" ht="24.75" customHeight="1" x14ac:dyDescent="0.25">
      <c r="A5" s="6"/>
      <c r="B5" s="5" t="s">
        <v>5</v>
      </c>
      <c r="C5" s="95"/>
      <c r="D5" s="96"/>
      <c r="E5" s="108"/>
      <c r="F5" s="108"/>
    </row>
    <row r="6" spans="1:6" ht="30.75" customHeight="1" x14ac:dyDescent="0.25">
      <c r="A6" s="56" t="s">
        <v>6</v>
      </c>
      <c r="B6" s="57" t="s">
        <v>7</v>
      </c>
      <c r="C6" s="57" t="s">
        <v>8</v>
      </c>
      <c r="D6" s="57" t="s">
        <v>9</v>
      </c>
      <c r="E6" s="58" t="s">
        <v>10</v>
      </c>
      <c r="F6" s="59" t="s">
        <v>11</v>
      </c>
    </row>
    <row r="7" spans="1:6" ht="14.25" customHeight="1" x14ac:dyDescent="0.25">
      <c r="A7" s="60"/>
      <c r="B7" s="63" t="s">
        <v>263</v>
      </c>
      <c r="C7" s="113"/>
      <c r="D7" s="114"/>
      <c r="E7" s="114"/>
      <c r="F7" s="115"/>
    </row>
    <row r="8" spans="1:6" ht="13.5" customHeight="1" x14ac:dyDescent="0.25">
      <c r="A8" s="61"/>
      <c r="B8" s="64" t="s">
        <v>262</v>
      </c>
      <c r="C8" s="116"/>
      <c r="D8" s="117"/>
      <c r="E8" s="117"/>
      <c r="F8" s="118"/>
    </row>
    <row r="9" spans="1:6" ht="11.25" customHeight="1" x14ac:dyDescent="0.25">
      <c r="A9" s="62"/>
      <c r="B9" s="65" t="s">
        <v>264</v>
      </c>
      <c r="C9" s="119"/>
      <c r="D9" s="120"/>
      <c r="E9" s="120"/>
      <c r="F9" s="121"/>
    </row>
    <row r="10" spans="1:6" ht="15" x14ac:dyDescent="0.25">
      <c r="A10" s="109" t="s">
        <v>12</v>
      </c>
      <c r="B10" s="110"/>
      <c r="C10" s="110"/>
      <c r="D10" s="110"/>
      <c r="E10" s="110"/>
      <c r="F10" s="110"/>
    </row>
    <row r="11" spans="1:6" ht="18" customHeight="1" x14ac:dyDescent="0.25">
      <c r="A11" s="7">
        <v>10450</v>
      </c>
      <c r="B11" s="8" t="s">
        <v>13</v>
      </c>
      <c r="C11" s="53" t="s">
        <v>14</v>
      </c>
      <c r="D11" s="28">
        <v>89</v>
      </c>
      <c r="E11" s="29"/>
      <c r="F11" s="39">
        <f t="shared" ref="F11:F30" si="0">SUM(E11*D11)</f>
        <v>0</v>
      </c>
    </row>
    <row r="12" spans="1:6" ht="18" customHeight="1" x14ac:dyDescent="0.25">
      <c r="A12" s="10">
        <v>10451</v>
      </c>
      <c r="B12" s="11" t="s">
        <v>13</v>
      </c>
      <c r="C12" s="54" t="s">
        <v>15</v>
      </c>
      <c r="D12" s="30">
        <v>55</v>
      </c>
      <c r="E12" s="31"/>
      <c r="F12" s="41">
        <f t="shared" si="0"/>
        <v>0</v>
      </c>
    </row>
    <row r="13" spans="1:6" ht="18" customHeight="1" x14ac:dyDescent="0.25">
      <c r="A13" s="10">
        <v>10458</v>
      </c>
      <c r="B13" s="11" t="s">
        <v>13</v>
      </c>
      <c r="C13" s="54" t="s">
        <v>16</v>
      </c>
      <c r="D13" s="30">
        <v>35</v>
      </c>
      <c r="E13" s="31"/>
      <c r="F13" s="41">
        <f t="shared" si="0"/>
        <v>0</v>
      </c>
    </row>
    <row r="14" spans="1:6" ht="18" customHeight="1" x14ac:dyDescent="0.25">
      <c r="A14" s="12">
        <v>10452</v>
      </c>
      <c r="B14" s="11" t="s">
        <v>17</v>
      </c>
      <c r="C14" s="55" t="s">
        <v>15</v>
      </c>
      <c r="D14" s="32">
        <v>55</v>
      </c>
      <c r="E14" s="33"/>
      <c r="F14" s="42">
        <f t="shared" si="0"/>
        <v>0</v>
      </c>
    </row>
    <row r="15" spans="1:6" ht="18" customHeight="1" x14ac:dyDescent="0.25">
      <c r="A15" s="12">
        <v>10453</v>
      </c>
      <c r="B15" s="11" t="s">
        <v>18</v>
      </c>
      <c r="C15" s="55" t="s">
        <v>15</v>
      </c>
      <c r="D15" s="32">
        <v>69</v>
      </c>
      <c r="E15" s="33"/>
      <c r="F15" s="42">
        <f t="shared" si="0"/>
        <v>0</v>
      </c>
    </row>
    <row r="16" spans="1:6" ht="18" customHeight="1" x14ac:dyDescent="0.25">
      <c r="A16" s="12">
        <v>10454</v>
      </c>
      <c r="B16" s="11" t="s">
        <v>19</v>
      </c>
      <c r="C16" s="55" t="s">
        <v>16</v>
      </c>
      <c r="D16" s="32">
        <v>109</v>
      </c>
      <c r="E16" s="33"/>
      <c r="F16" s="42">
        <f t="shared" si="0"/>
        <v>0</v>
      </c>
    </row>
    <row r="17" spans="1:6" ht="18" customHeight="1" x14ac:dyDescent="0.25">
      <c r="A17" s="7">
        <v>10455</v>
      </c>
      <c r="B17" s="8" t="s">
        <v>20</v>
      </c>
      <c r="C17" s="53" t="s">
        <v>14</v>
      </c>
      <c r="D17" s="28">
        <v>89</v>
      </c>
      <c r="E17" s="29"/>
      <c r="F17" s="39">
        <f t="shared" si="0"/>
        <v>0</v>
      </c>
    </row>
    <row r="18" spans="1:6" ht="18" customHeight="1" x14ac:dyDescent="0.25">
      <c r="A18" s="10">
        <v>10456</v>
      </c>
      <c r="B18" s="11" t="s">
        <v>21</v>
      </c>
      <c r="C18" s="54" t="s">
        <v>15</v>
      </c>
      <c r="D18" s="30">
        <v>55</v>
      </c>
      <c r="E18" s="31"/>
      <c r="F18" s="41">
        <f t="shared" si="0"/>
        <v>0</v>
      </c>
    </row>
    <row r="19" spans="1:6" ht="18" customHeight="1" x14ac:dyDescent="0.25">
      <c r="A19" s="10">
        <v>10459</v>
      </c>
      <c r="B19" s="11" t="s">
        <v>21</v>
      </c>
      <c r="C19" s="54" t="s">
        <v>16</v>
      </c>
      <c r="D19" s="30">
        <v>35</v>
      </c>
      <c r="E19" s="31"/>
      <c r="F19" s="41">
        <f t="shared" si="0"/>
        <v>0</v>
      </c>
    </row>
    <row r="20" spans="1:6" ht="18" customHeight="1" x14ac:dyDescent="0.25">
      <c r="A20" s="48">
        <v>10460</v>
      </c>
      <c r="B20" s="8" t="s">
        <v>22</v>
      </c>
      <c r="C20" s="52" t="s">
        <v>23</v>
      </c>
      <c r="D20" s="49">
        <v>75</v>
      </c>
      <c r="E20" s="50"/>
      <c r="F20" s="51">
        <f t="shared" si="0"/>
        <v>0</v>
      </c>
    </row>
    <row r="21" spans="1:6" ht="18" customHeight="1" x14ac:dyDescent="0.25">
      <c r="A21" s="7">
        <v>10461</v>
      </c>
      <c r="B21" s="8" t="s">
        <v>24</v>
      </c>
      <c r="C21" s="53" t="s">
        <v>15</v>
      </c>
      <c r="D21" s="28">
        <v>129</v>
      </c>
      <c r="E21" s="29"/>
      <c r="F21" s="39">
        <f t="shared" si="0"/>
        <v>0</v>
      </c>
    </row>
    <row r="22" spans="1:6" ht="18" customHeight="1" x14ac:dyDescent="0.25">
      <c r="A22" s="26">
        <v>10463</v>
      </c>
      <c r="B22" s="8" t="s">
        <v>24</v>
      </c>
      <c r="C22" s="43" t="s">
        <v>25</v>
      </c>
      <c r="D22" s="35">
        <v>45</v>
      </c>
      <c r="E22" s="36"/>
      <c r="F22" s="40">
        <f t="shared" si="0"/>
        <v>0</v>
      </c>
    </row>
    <row r="23" spans="1:6" ht="18" customHeight="1" x14ac:dyDescent="0.25">
      <c r="A23" s="7">
        <v>10462</v>
      </c>
      <c r="B23" s="8" t="s">
        <v>26</v>
      </c>
      <c r="C23" s="53" t="s">
        <v>15</v>
      </c>
      <c r="D23" s="28">
        <v>169</v>
      </c>
      <c r="E23" s="29"/>
      <c r="F23" s="39">
        <f t="shared" si="0"/>
        <v>0</v>
      </c>
    </row>
    <row r="24" spans="1:6" ht="18" customHeight="1" x14ac:dyDescent="0.25">
      <c r="A24" s="7">
        <v>10464</v>
      </c>
      <c r="B24" s="8" t="s">
        <v>27</v>
      </c>
      <c r="C24" s="53" t="s">
        <v>15</v>
      </c>
      <c r="D24" s="28">
        <v>189</v>
      </c>
      <c r="E24" s="29"/>
      <c r="F24" s="39">
        <f t="shared" si="0"/>
        <v>0</v>
      </c>
    </row>
    <row r="25" spans="1:6" ht="18" customHeight="1" x14ac:dyDescent="0.25">
      <c r="A25" s="7">
        <v>10465</v>
      </c>
      <c r="B25" s="8" t="s">
        <v>28</v>
      </c>
      <c r="C25" s="53" t="s">
        <v>16</v>
      </c>
      <c r="D25" s="28">
        <v>119</v>
      </c>
      <c r="E25" s="29"/>
      <c r="F25" s="39">
        <f t="shared" si="0"/>
        <v>0</v>
      </c>
    </row>
    <row r="26" spans="1:6" ht="18" customHeight="1" x14ac:dyDescent="0.25">
      <c r="A26" s="7">
        <v>10466</v>
      </c>
      <c r="B26" s="8" t="s">
        <v>29</v>
      </c>
      <c r="C26" s="37" t="s">
        <v>15</v>
      </c>
      <c r="D26" s="28">
        <v>145</v>
      </c>
      <c r="E26" s="29"/>
      <c r="F26" s="39">
        <f t="shared" si="0"/>
        <v>0</v>
      </c>
    </row>
    <row r="27" spans="1:6" ht="18" customHeight="1" x14ac:dyDescent="0.25">
      <c r="A27" s="7">
        <v>10467</v>
      </c>
      <c r="B27" s="8" t="s">
        <v>30</v>
      </c>
      <c r="C27" s="37" t="s">
        <v>15</v>
      </c>
      <c r="D27" s="28">
        <v>279</v>
      </c>
      <c r="E27" s="29"/>
      <c r="F27" s="39">
        <f t="shared" si="0"/>
        <v>0</v>
      </c>
    </row>
    <row r="28" spans="1:6" ht="18" customHeight="1" x14ac:dyDescent="0.25">
      <c r="A28" s="7">
        <v>10469</v>
      </c>
      <c r="B28" s="8" t="s">
        <v>31</v>
      </c>
      <c r="C28" s="37" t="s">
        <v>15</v>
      </c>
      <c r="D28" s="28">
        <v>309</v>
      </c>
      <c r="E28" s="29"/>
      <c r="F28" s="39">
        <f t="shared" si="0"/>
        <v>0</v>
      </c>
    </row>
    <row r="29" spans="1:6" ht="18" customHeight="1" x14ac:dyDescent="0.25">
      <c r="A29" s="48">
        <v>10468</v>
      </c>
      <c r="B29" s="8" t="s">
        <v>32</v>
      </c>
      <c r="C29" s="52" t="s">
        <v>33</v>
      </c>
      <c r="D29" s="49">
        <v>39</v>
      </c>
      <c r="E29" s="50"/>
      <c r="F29" s="51">
        <f t="shared" si="0"/>
        <v>0</v>
      </c>
    </row>
    <row r="30" spans="1:6" ht="18" customHeight="1" x14ac:dyDescent="0.25">
      <c r="A30" s="7">
        <v>10126</v>
      </c>
      <c r="B30" s="8" t="s">
        <v>34</v>
      </c>
      <c r="C30" s="37" t="s">
        <v>15</v>
      </c>
      <c r="D30" s="28">
        <v>199</v>
      </c>
      <c r="E30" s="29"/>
      <c r="F30" s="39">
        <f t="shared" si="0"/>
        <v>0</v>
      </c>
    </row>
    <row r="31" spans="1:6" ht="18" customHeight="1" x14ac:dyDescent="0.25">
      <c r="A31" s="69"/>
      <c r="B31" s="74" t="s">
        <v>35</v>
      </c>
      <c r="C31" s="70"/>
      <c r="D31" s="71"/>
      <c r="E31" s="72"/>
      <c r="F31" s="73"/>
    </row>
    <row r="32" spans="1:6" ht="18" customHeight="1" x14ac:dyDescent="0.25">
      <c r="A32" s="48">
        <v>10700</v>
      </c>
      <c r="B32" s="8" t="s">
        <v>36</v>
      </c>
      <c r="C32" s="52" t="s">
        <v>15</v>
      </c>
      <c r="D32" s="49">
        <v>69</v>
      </c>
      <c r="E32" s="50"/>
      <c r="F32" s="51">
        <f t="shared" ref="F32:F43" si="1">SUM(E32*D32)</f>
        <v>0</v>
      </c>
    </row>
    <row r="33" spans="1:6" ht="18" customHeight="1" x14ac:dyDescent="0.25">
      <c r="A33" s="48">
        <v>10701</v>
      </c>
      <c r="B33" s="8" t="s">
        <v>37</v>
      </c>
      <c r="C33" s="52" t="s">
        <v>15</v>
      </c>
      <c r="D33" s="49">
        <v>55</v>
      </c>
      <c r="E33" s="50"/>
      <c r="F33" s="51">
        <f t="shared" si="1"/>
        <v>0</v>
      </c>
    </row>
    <row r="34" spans="1:6" ht="18" customHeight="1" x14ac:dyDescent="0.25">
      <c r="A34" s="48">
        <v>10703</v>
      </c>
      <c r="B34" s="8" t="s">
        <v>38</v>
      </c>
      <c r="C34" s="52" t="s">
        <v>15</v>
      </c>
      <c r="D34" s="49">
        <v>55</v>
      </c>
      <c r="E34" s="50"/>
      <c r="F34" s="51">
        <f t="shared" si="1"/>
        <v>0</v>
      </c>
    </row>
    <row r="35" spans="1:6" ht="18" customHeight="1" x14ac:dyDescent="0.25">
      <c r="A35" s="7">
        <v>10705</v>
      </c>
      <c r="B35" s="8" t="s">
        <v>39</v>
      </c>
      <c r="C35" s="37" t="s">
        <v>15</v>
      </c>
      <c r="D35" s="28">
        <v>179</v>
      </c>
      <c r="E35" s="29"/>
      <c r="F35" s="39">
        <f t="shared" si="1"/>
        <v>0</v>
      </c>
    </row>
    <row r="36" spans="1:6" ht="18" customHeight="1" x14ac:dyDescent="0.25">
      <c r="A36" s="7">
        <v>10706</v>
      </c>
      <c r="B36" s="8" t="s">
        <v>40</v>
      </c>
      <c r="C36" s="37" t="s">
        <v>16</v>
      </c>
      <c r="D36" s="28">
        <v>135</v>
      </c>
      <c r="E36" s="29"/>
      <c r="F36" s="39">
        <f t="shared" si="1"/>
        <v>0</v>
      </c>
    </row>
    <row r="37" spans="1:6" ht="18" customHeight="1" x14ac:dyDescent="0.25">
      <c r="A37" s="7">
        <v>10707</v>
      </c>
      <c r="B37" s="8" t="s">
        <v>41</v>
      </c>
      <c r="C37" s="37" t="s">
        <v>16</v>
      </c>
      <c r="D37" s="28">
        <v>135</v>
      </c>
      <c r="E37" s="29"/>
      <c r="F37" s="39">
        <f t="shared" si="1"/>
        <v>0</v>
      </c>
    </row>
    <row r="38" spans="1:6" ht="18" customHeight="1" x14ac:dyDescent="0.25">
      <c r="A38" s="7">
        <v>10708</v>
      </c>
      <c r="B38" s="8" t="s">
        <v>42</v>
      </c>
      <c r="C38" s="37" t="s">
        <v>15</v>
      </c>
      <c r="D38" s="28">
        <v>145</v>
      </c>
      <c r="E38" s="29"/>
      <c r="F38" s="39">
        <f t="shared" si="1"/>
        <v>0</v>
      </c>
    </row>
    <row r="39" spans="1:6" ht="18" customHeight="1" x14ac:dyDescent="0.25">
      <c r="A39" s="48">
        <v>10709</v>
      </c>
      <c r="B39" s="8" t="s">
        <v>267</v>
      </c>
      <c r="C39" s="52" t="s">
        <v>16</v>
      </c>
      <c r="D39" s="49">
        <v>89</v>
      </c>
      <c r="E39" s="50"/>
      <c r="F39" s="51">
        <f t="shared" si="1"/>
        <v>0</v>
      </c>
    </row>
    <row r="40" spans="1:6" ht="18" customHeight="1" x14ac:dyDescent="0.25">
      <c r="A40" s="26">
        <v>10710</v>
      </c>
      <c r="B40" s="8" t="s">
        <v>43</v>
      </c>
      <c r="C40" s="43" t="s">
        <v>44</v>
      </c>
      <c r="D40" s="35">
        <v>129</v>
      </c>
      <c r="E40" s="36"/>
      <c r="F40" s="40">
        <f t="shared" si="1"/>
        <v>0</v>
      </c>
    </row>
    <row r="41" spans="1:6" ht="18" customHeight="1" x14ac:dyDescent="0.25">
      <c r="A41" s="26">
        <v>10711</v>
      </c>
      <c r="B41" s="8" t="s">
        <v>45</v>
      </c>
      <c r="C41" s="43" t="s">
        <v>25</v>
      </c>
      <c r="D41" s="35">
        <v>125</v>
      </c>
      <c r="E41" s="36"/>
      <c r="F41" s="40">
        <f t="shared" si="1"/>
        <v>0</v>
      </c>
    </row>
    <row r="42" spans="1:6" ht="18" customHeight="1" x14ac:dyDescent="0.25">
      <c r="A42" s="26">
        <v>10712</v>
      </c>
      <c r="B42" s="8" t="s">
        <v>46</v>
      </c>
      <c r="C42" s="43" t="s">
        <v>44</v>
      </c>
      <c r="D42" s="35">
        <v>129</v>
      </c>
      <c r="E42" s="36"/>
      <c r="F42" s="40">
        <f t="shared" si="1"/>
        <v>0</v>
      </c>
    </row>
    <row r="43" spans="1:6" ht="18" customHeight="1" x14ac:dyDescent="0.25">
      <c r="A43" s="26">
        <v>10713</v>
      </c>
      <c r="B43" s="8" t="s">
        <v>47</v>
      </c>
      <c r="C43" s="43" t="s">
        <v>25</v>
      </c>
      <c r="D43" s="35">
        <v>125</v>
      </c>
      <c r="E43" s="36"/>
      <c r="F43" s="40">
        <f t="shared" si="1"/>
        <v>0</v>
      </c>
    </row>
    <row r="44" spans="1:6" ht="18" customHeight="1" x14ac:dyDescent="0.25">
      <c r="A44" s="69"/>
      <c r="B44" s="74" t="s">
        <v>48</v>
      </c>
      <c r="C44" s="70"/>
      <c r="D44" s="70"/>
      <c r="E44" s="72"/>
      <c r="F44" s="73"/>
    </row>
    <row r="45" spans="1:6" ht="18" customHeight="1" x14ac:dyDescent="0.25">
      <c r="A45" s="48">
        <v>10105</v>
      </c>
      <c r="B45" s="14" t="s">
        <v>49</v>
      </c>
      <c r="C45" s="52" t="s">
        <v>15</v>
      </c>
      <c r="D45" s="49">
        <v>89</v>
      </c>
      <c r="E45" s="50"/>
      <c r="F45" s="51">
        <f t="shared" ref="F45:F52" si="2">SUM(E45*D45)</f>
        <v>0</v>
      </c>
    </row>
    <row r="46" spans="1:6" ht="18" customHeight="1" x14ac:dyDescent="0.25">
      <c r="A46" s="7">
        <v>10106</v>
      </c>
      <c r="B46" s="14" t="s">
        <v>50</v>
      </c>
      <c r="C46" s="37" t="s">
        <v>14</v>
      </c>
      <c r="D46" s="28">
        <v>89</v>
      </c>
      <c r="E46" s="29"/>
      <c r="F46" s="39">
        <f t="shared" si="2"/>
        <v>0</v>
      </c>
    </row>
    <row r="47" spans="1:6" ht="18" customHeight="1" x14ac:dyDescent="0.25">
      <c r="A47" s="26">
        <v>10107</v>
      </c>
      <c r="B47" s="14" t="s">
        <v>50</v>
      </c>
      <c r="C47" s="43" t="s">
        <v>15</v>
      </c>
      <c r="D47" s="35">
        <v>55</v>
      </c>
      <c r="E47" s="36"/>
      <c r="F47" s="40">
        <f t="shared" si="2"/>
        <v>0</v>
      </c>
    </row>
    <row r="48" spans="1:6" ht="18" customHeight="1" x14ac:dyDescent="0.25">
      <c r="A48" s="48">
        <v>10112</v>
      </c>
      <c r="B48" s="14" t="s">
        <v>51</v>
      </c>
      <c r="C48" s="52" t="s">
        <v>33</v>
      </c>
      <c r="D48" s="49">
        <v>35</v>
      </c>
      <c r="E48" s="50"/>
      <c r="F48" s="51">
        <f t="shared" si="2"/>
        <v>0</v>
      </c>
    </row>
    <row r="49" spans="1:6" ht="18" customHeight="1" x14ac:dyDescent="0.25">
      <c r="A49" s="26">
        <v>10131</v>
      </c>
      <c r="B49" s="14" t="s">
        <v>52</v>
      </c>
      <c r="C49" s="43" t="s">
        <v>53</v>
      </c>
      <c r="D49" s="35">
        <v>85</v>
      </c>
      <c r="E49" s="36"/>
      <c r="F49" s="40">
        <f t="shared" si="2"/>
        <v>0</v>
      </c>
    </row>
    <row r="50" spans="1:6" ht="18" customHeight="1" x14ac:dyDescent="0.25">
      <c r="A50" s="7">
        <v>10132</v>
      </c>
      <c r="B50" s="14" t="s">
        <v>52</v>
      </c>
      <c r="C50" s="37" t="s">
        <v>54</v>
      </c>
      <c r="D50" s="28">
        <v>165</v>
      </c>
      <c r="E50" s="29"/>
      <c r="F50" s="39">
        <f t="shared" si="2"/>
        <v>0</v>
      </c>
    </row>
    <row r="51" spans="1:6" ht="18" customHeight="1" x14ac:dyDescent="0.25">
      <c r="A51" s="7">
        <v>10134</v>
      </c>
      <c r="B51" s="14" t="s">
        <v>55</v>
      </c>
      <c r="C51" s="37" t="s">
        <v>54</v>
      </c>
      <c r="D51" s="28">
        <v>105</v>
      </c>
      <c r="E51" s="29"/>
      <c r="F51" s="39">
        <f t="shared" si="2"/>
        <v>0</v>
      </c>
    </row>
    <row r="52" spans="1:6" ht="18" customHeight="1" x14ac:dyDescent="0.25">
      <c r="A52" s="7">
        <v>10135</v>
      </c>
      <c r="B52" s="14" t="s">
        <v>56</v>
      </c>
      <c r="C52" s="37" t="s">
        <v>15</v>
      </c>
      <c r="D52" s="28">
        <v>175</v>
      </c>
      <c r="E52" s="29"/>
      <c r="F52" s="39">
        <f t="shared" si="2"/>
        <v>0</v>
      </c>
    </row>
    <row r="53" spans="1:6" ht="18" customHeight="1" x14ac:dyDescent="0.25">
      <c r="A53" s="69"/>
      <c r="B53" s="74" t="s">
        <v>57</v>
      </c>
      <c r="C53" s="72"/>
      <c r="D53" s="70"/>
      <c r="E53" s="72"/>
      <c r="F53" s="73"/>
    </row>
    <row r="54" spans="1:6" ht="18" customHeight="1" x14ac:dyDescent="0.25">
      <c r="A54" s="26">
        <v>10141</v>
      </c>
      <c r="B54" s="8" t="s">
        <v>58</v>
      </c>
      <c r="C54" s="43" t="s">
        <v>25</v>
      </c>
      <c r="D54" s="35">
        <v>115</v>
      </c>
      <c r="E54" s="36"/>
      <c r="F54" s="40">
        <f>SUM(E54*D54)</f>
        <v>0</v>
      </c>
    </row>
    <row r="55" spans="1:6" ht="18" customHeight="1" x14ac:dyDescent="0.25">
      <c r="A55" s="7">
        <v>10142</v>
      </c>
      <c r="B55" s="8" t="s">
        <v>58</v>
      </c>
      <c r="C55" s="37" t="s">
        <v>54</v>
      </c>
      <c r="D55" s="28">
        <v>220</v>
      </c>
      <c r="E55" s="29"/>
      <c r="F55" s="39">
        <f>SUM(E55*D55)</f>
        <v>0</v>
      </c>
    </row>
    <row r="56" spans="1:6" ht="18" customHeight="1" x14ac:dyDescent="0.25">
      <c r="A56" s="26">
        <v>10143</v>
      </c>
      <c r="B56" s="8" t="s">
        <v>59</v>
      </c>
      <c r="C56" s="43" t="s">
        <v>44</v>
      </c>
      <c r="D56" s="35">
        <v>125</v>
      </c>
      <c r="E56" s="36"/>
      <c r="F56" s="40">
        <f>SUM(E56*D56)</f>
        <v>0</v>
      </c>
    </row>
    <row r="57" spans="1:6" ht="18" customHeight="1" x14ac:dyDescent="0.25">
      <c r="A57" s="26">
        <v>10144</v>
      </c>
      <c r="B57" s="8" t="s">
        <v>60</v>
      </c>
      <c r="C57" s="43" t="s">
        <v>44</v>
      </c>
      <c r="D57" s="35">
        <v>105</v>
      </c>
      <c r="E57" s="36"/>
      <c r="F57" s="40">
        <f>SUM(E57*D57)</f>
        <v>0</v>
      </c>
    </row>
    <row r="58" spans="1:6" ht="18" customHeight="1" x14ac:dyDescent="0.25">
      <c r="A58" s="69"/>
      <c r="B58" s="74" t="s">
        <v>61</v>
      </c>
      <c r="C58" s="70"/>
      <c r="D58" s="70"/>
      <c r="E58" s="72"/>
      <c r="F58" s="73"/>
    </row>
    <row r="59" spans="1:6" ht="18" customHeight="1" x14ac:dyDescent="0.25">
      <c r="A59" s="48">
        <v>10175</v>
      </c>
      <c r="B59" s="8" t="s">
        <v>62</v>
      </c>
      <c r="C59" s="52" t="s">
        <v>15</v>
      </c>
      <c r="D59" s="49">
        <v>89</v>
      </c>
      <c r="E59" s="50"/>
      <c r="F59" s="51">
        <f t="shared" ref="F59:F65" si="3">SUM(E59*D59)</f>
        <v>0</v>
      </c>
    </row>
    <row r="60" spans="1:6" ht="18" customHeight="1" x14ac:dyDescent="0.25">
      <c r="A60" s="7">
        <v>10145</v>
      </c>
      <c r="B60" s="8" t="s">
        <v>63</v>
      </c>
      <c r="C60" s="37" t="s">
        <v>15</v>
      </c>
      <c r="D60" s="28">
        <v>199</v>
      </c>
      <c r="E60" s="29"/>
      <c r="F60" s="39">
        <f t="shared" si="3"/>
        <v>0</v>
      </c>
    </row>
    <row r="61" spans="1:6" ht="18" customHeight="1" x14ac:dyDescent="0.25">
      <c r="A61" s="26">
        <v>10170</v>
      </c>
      <c r="B61" s="8" t="s">
        <v>64</v>
      </c>
      <c r="C61" s="43" t="s">
        <v>53</v>
      </c>
      <c r="D61" s="35">
        <v>75</v>
      </c>
      <c r="E61" s="36"/>
      <c r="F61" s="40">
        <f t="shared" si="3"/>
        <v>0</v>
      </c>
    </row>
    <row r="62" spans="1:6" ht="18" customHeight="1" x14ac:dyDescent="0.25">
      <c r="A62" s="26">
        <v>10171</v>
      </c>
      <c r="B62" s="8" t="s">
        <v>65</v>
      </c>
      <c r="C62" s="43" t="s">
        <v>25</v>
      </c>
      <c r="D62" s="35">
        <v>135</v>
      </c>
      <c r="E62" s="36"/>
      <c r="F62" s="40">
        <f t="shared" si="3"/>
        <v>0</v>
      </c>
    </row>
    <row r="63" spans="1:6" ht="18" customHeight="1" x14ac:dyDescent="0.25">
      <c r="A63" s="7">
        <v>10172</v>
      </c>
      <c r="B63" s="8" t="s">
        <v>66</v>
      </c>
      <c r="C63" s="37" t="s">
        <v>54</v>
      </c>
      <c r="D63" s="28">
        <v>255</v>
      </c>
      <c r="E63" s="29"/>
      <c r="F63" s="39">
        <f t="shared" si="3"/>
        <v>0</v>
      </c>
    </row>
    <row r="64" spans="1:6" ht="18" customHeight="1" x14ac:dyDescent="0.25">
      <c r="A64" s="26">
        <v>10173</v>
      </c>
      <c r="B64" s="8" t="s">
        <v>67</v>
      </c>
      <c r="C64" s="43" t="s">
        <v>44</v>
      </c>
      <c r="D64" s="35">
        <v>140</v>
      </c>
      <c r="E64" s="36"/>
      <c r="F64" s="40">
        <f t="shared" si="3"/>
        <v>0</v>
      </c>
    </row>
    <row r="65" spans="1:6" ht="18" customHeight="1" x14ac:dyDescent="0.25">
      <c r="A65" s="7">
        <v>10176</v>
      </c>
      <c r="B65" s="8" t="s">
        <v>68</v>
      </c>
      <c r="C65" s="37" t="s">
        <v>69</v>
      </c>
      <c r="D65" s="28">
        <v>220</v>
      </c>
      <c r="E65" s="29"/>
      <c r="F65" s="39">
        <f t="shared" si="3"/>
        <v>0</v>
      </c>
    </row>
    <row r="66" spans="1:6" ht="18" customHeight="1" x14ac:dyDescent="0.25">
      <c r="A66" s="69"/>
      <c r="B66" s="74" t="s">
        <v>70</v>
      </c>
      <c r="C66" s="70"/>
      <c r="D66" s="70"/>
      <c r="E66" s="72"/>
      <c r="F66" s="73"/>
    </row>
    <row r="67" spans="1:6" ht="18" customHeight="1" x14ac:dyDescent="0.25">
      <c r="A67" s="26">
        <v>10270</v>
      </c>
      <c r="B67" s="8" t="s">
        <v>71</v>
      </c>
      <c r="C67" s="43" t="s">
        <v>15</v>
      </c>
      <c r="D67" s="35">
        <v>55</v>
      </c>
      <c r="E67" s="45"/>
      <c r="F67" s="40">
        <f t="shared" ref="F67:F72" si="4">SUM(E67*D67)</f>
        <v>0</v>
      </c>
    </row>
    <row r="68" spans="1:6" ht="18" customHeight="1" x14ac:dyDescent="0.25">
      <c r="A68" s="26">
        <v>10271</v>
      </c>
      <c r="B68" s="8" t="s">
        <v>72</v>
      </c>
      <c r="C68" s="43" t="s">
        <v>73</v>
      </c>
      <c r="D68" s="35">
        <v>55</v>
      </c>
      <c r="E68" s="45"/>
      <c r="F68" s="40">
        <f t="shared" si="4"/>
        <v>0</v>
      </c>
    </row>
    <row r="69" spans="1:6" ht="18" customHeight="1" x14ac:dyDescent="0.25">
      <c r="A69" s="26">
        <v>10272</v>
      </c>
      <c r="B69" s="8" t="s">
        <v>74</v>
      </c>
      <c r="C69" s="43" t="s">
        <v>44</v>
      </c>
      <c r="D69" s="35">
        <v>120</v>
      </c>
      <c r="E69" s="45"/>
      <c r="F69" s="40">
        <f t="shared" si="4"/>
        <v>0</v>
      </c>
    </row>
    <row r="70" spans="1:6" ht="18" customHeight="1" x14ac:dyDescent="0.25">
      <c r="A70" s="26">
        <v>10273</v>
      </c>
      <c r="B70" s="8" t="s">
        <v>75</v>
      </c>
      <c r="C70" s="43" t="s">
        <v>25</v>
      </c>
      <c r="D70" s="35">
        <v>140</v>
      </c>
      <c r="E70" s="45"/>
      <c r="F70" s="40">
        <f t="shared" si="4"/>
        <v>0</v>
      </c>
    </row>
    <row r="71" spans="1:6" ht="18" customHeight="1" x14ac:dyDescent="0.25">
      <c r="A71" s="26">
        <v>10274</v>
      </c>
      <c r="B71" s="8" t="s">
        <v>76</v>
      </c>
      <c r="C71" s="43" t="s">
        <v>77</v>
      </c>
      <c r="D71" s="35">
        <v>140</v>
      </c>
      <c r="E71" s="45"/>
      <c r="F71" s="40">
        <f t="shared" si="4"/>
        <v>0</v>
      </c>
    </row>
    <row r="72" spans="1:6" ht="18" customHeight="1" x14ac:dyDescent="0.25">
      <c r="A72" s="26">
        <v>10276</v>
      </c>
      <c r="B72" s="8" t="s">
        <v>78</v>
      </c>
      <c r="C72" s="43" t="s">
        <v>25</v>
      </c>
      <c r="D72" s="35">
        <v>45</v>
      </c>
      <c r="E72" s="45"/>
      <c r="F72" s="40">
        <f t="shared" si="4"/>
        <v>0</v>
      </c>
    </row>
    <row r="73" spans="1:6" ht="18" customHeight="1" x14ac:dyDescent="0.25">
      <c r="A73" s="69"/>
      <c r="B73" s="74" t="s">
        <v>79</v>
      </c>
      <c r="C73" s="70"/>
      <c r="D73" s="70"/>
      <c r="E73" s="72"/>
      <c r="F73" s="73"/>
    </row>
    <row r="74" spans="1:6" ht="18" customHeight="1" x14ac:dyDescent="0.25">
      <c r="A74" s="7">
        <v>10470</v>
      </c>
      <c r="B74" s="8" t="s">
        <v>80</v>
      </c>
      <c r="C74" s="27" t="s">
        <v>81</v>
      </c>
      <c r="D74" s="38">
        <v>220</v>
      </c>
      <c r="E74" s="29"/>
      <c r="F74" s="39">
        <f>SUM(E74*D74)</f>
        <v>0</v>
      </c>
    </row>
    <row r="75" spans="1:6" ht="18" customHeight="1" x14ac:dyDescent="0.25">
      <c r="A75" s="7">
        <v>10471</v>
      </c>
      <c r="B75" s="8" t="s">
        <v>82</v>
      </c>
      <c r="C75" s="27" t="s">
        <v>16</v>
      </c>
      <c r="D75" s="38">
        <v>135</v>
      </c>
      <c r="E75" s="29"/>
      <c r="F75" s="39">
        <f>SUM(E75*D75)</f>
        <v>0</v>
      </c>
    </row>
    <row r="76" spans="1:6" ht="18" customHeight="1" x14ac:dyDescent="0.25">
      <c r="A76" s="26">
        <v>10474</v>
      </c>
      <c r="B76" s="8" t="s">
        <v>83</v>
      </c>
      <c r="C76" s="34" t="s">
        <v>25</v>
      </c>
      <c r="D76" s="44">
        <v>120</v>
      </c>
      <c r="E76" s="36"/>
      <c r="F76" s="40">
        <f>SUM(E76*D76)</f>
        <v>0</v>
      </c>
    </row>
    <row r="77" spans="1:6" ht="18" customHeight="1" x14ac:dyDescent="0.25">
      <c r="A77" s="26">
        <v>10475</v>
      </c>
      <c r="B77" s="8" t="s">
        <v>84</v>
      </c>
      <c r="C77" s="34" t="s">
        <v>44</v>
      </c>
      <c r="D77" s="44">
        <v>120</v>
      </c>
      <c r="E77" s="36"/>
      <c r="F77" s="40">
        <f>SUM(E77*D77)</f>
        <v>0</v>
      </c>
    </row>
    <row r="78" spans="1:6" ht="18" customHeight="1" x14ac:dyDescent="0.25">
      <c r="A78" s="26">
        <v>10476</v>
      </c>
      <c r="B78" s="8" t="s">
        <v>85</v>
      </c>
      <c r="C78" s="34" t="s">
        <v>25</v>
      </c>
      <c r="D78" s="44">
        <v>140</v>
      </c>
      <c r="E78" s="36"/>
      <c r="F78" s="40">
        <f>SUM(E78*D78)</f>
        <v>0</v>
      </c>
    </row>
    <row r="79" spans="1:6" ht="18" customHeight="1" x14ac:dyDescent="0.25">
      <c r="A79" s="69"/>
      <c r="B79" s="74" t="s">
        <v>86</v>
      </c>
      <c r="C79" s="70"/>
      <c r="D79" s="70"/>
      <c r="E79" s="72"/>
      <c r="F79" s="73"/>
    </row>
    <row r="80" spans="1:6" ht="18" customHeight="1" x14ac:dyDescent="0.25">
      <c r="A80" s="7">
        <v>10600</v>
      </c>
      <c r="B80" s="8" t="s">
        <v>87</v>
      </c>
      <c r="C80" s="37" t="s">
        <v>88</v>
      </c>
      <c r="D80" s="28">
        <v>1350</v>
      </c>
      <c r="E80" s="29"/>
      <c r="F80" s="39">
        <f t="shared" ref="F80:F106" si="5">SUM(E80*D80)</f>
        <v>0</v>
      </c>
    </row>
    <row r="81" spans="1:6" ht="18" customHeight="1" x14ac:dyDescent="0.25">
      <c r="A81" s="7">
        <v>10601</v>
      </c>
      <c r="B81" s="8" t="s">
        <v>89</v>
      </c>
      <c r="C81" s="37" t="s">
        <v>44</v>
      </c>
      <c r="D81" s="28">
        <v>175</v>
      </c>
      <c r="E81" s="29"/>
      <c r="F81" s="39">
        <f t="shared" si="5"/>
        <v>0</v>
      </c>
    </row>
    <row r="82" spans="1:6" ht="18" customHeight="1" x14ac:dyDescent="0.25">
      <c r="A82" s="7">
        <v>10602</v>
      </c>
      <c r="B82" s="8" t="s">
        <v>90</v>
      </c>
      <c r="C82" s="37" t="s">
        <v>44</v>
      </c>
      <c r="D82" s="28">
        <v>175</v>
      </c>
      <c r="E82" s="29"/>
      <c r="F82" s="39">
        <f t="shared" si="5"/>
        <v>0</v>
      </c>
    </row>
    <row r="83" spans="1:6" ht="18" customHeight="1" x14ac:dyDescent="0.25">
      <c r="A83" s="7">
        <v>10603</v>
      </c>
      <c r="B83" s="8" t="s">
        <v>91</v>
      </c>
      <c r="C83" s="37" t="s">
        <v>44</v>
      </c>
      <c r="D83" s="28">
        <v>175</v>
      </c>
      <c r="E83" s="29"/>
      <c r="F83" s="39">
        <f t="shared" si="5"/>
        <v>0</v>
      </c>
    </row>
    <row r="84" spans="1:6" ht="18" customHeight="1" x14ac:dyDescent="0.25">
      <c r="A84" s="7">
        <v>10604</v>
      </c>
      <c r="B84" s="8" t="s">
        <v>92</v>
      </c>
      <c r="C84" s="37" t="s">
        <v>44</v>
      </c>
      <c r="D84" s="28">
        <v>175</v>
      </c>
      <c r="E84" s="29"/>
      <c r="F84" s="39">
        <f t="shared" si="5"/>
        <v>0</v>
      </c>
    </row>
    <row r="85" spans="1:6" ht="18" customHeight="1" x14ac:dyDescent="0.25">
      <c r="A85" s="7">
        <v>10605</v>
      </c>
      <c r="B85" s="8" t="s">
        <v>93</v>
      </c>
      <c r="C85" s="37" t="s">
        <v>44</v>
      </c>
      <c r="D85" s="28">
        <v>175</v>
      </c>
      <c r="E85" s="29"/>
      <c r="F85" s="39">
        <f t="shared" si="5"/>
        <v>0</v>
      </c>
    </row>
    <row r="86" spans="1:6" ht="18" customHeight="1" x14ac:dyDescent="0.25">
      <c r="A86" s="7">
        <v>10606</v>
      </c>
      <c r="B86" s="8" t="s">
        <v>94</v>
      </c>
      <c r="C86" s="37" t="s">
        <v>44</v>
      </c>
      <c r="D86" s="28">
        <v>175</v>
      </c>
      <c r="E86" s="29"/>
      <c r="F86" s="39">
        <f t="shared" si="5"/>
        <v>0</v>
      </c>
    </row>
    <row r="87" spans="1:6" ht="18" customHeight="1" x14ac:dyDescent="0.25">
      <c r="A87" s="7">
        <v>10607</v>
      </c>
      <c r="B87" s="8" t="s">
        <v>95</v>
      </c>
      <c r="C87" s="37" t="s">
        <v>44</v>
      </c>
      <c r="D87" s="28">
        <v>175</v>
      </c>
      <c r="E87" s="29"/>
      <c r="F87" s="39">
        <f t="shared" si="5"/>
        <v>0</v>
      </c>
    </row>
    <row r="88" spans="1:6" ht="18" customHeight="1" x14ac:dyDescent="0.25">
      <c r="A88" s="7">
        <v>10608</v>
      </c>
      <c r="B88" s="8" t="s">
        <v>96</v>
      </c>
      <c r="C88" s="37" t="s">
        <v>44</v>
      </c>
      <c r="D88" s="28">
        <v>175</v>
      </c>
      <c r="E88" s="29"/>
      <c r="F88" s="39">
        <f t="shared" si="5"/>
        <v>0</v>
      </c>
    </row>
    <row r="89" spans="1:6" ht="18" customHeight="1" x14ac:dyDescent="0.25">
      <c r="A89" s="7">
        <v>10646</v>
      </c>
      <c r="B89" s="8" t="s">
        <v>97</v>
      </c>
      <c r="C89" s="37" t="s">
        <v>98</v>
      </c>
      <c r="D89" s="28">
        <v>199</v>
      </c>
      <c r="E89" s="29"/>
      <c r="F89" s="39">
        <f t="shared" si="5"/>
        <v>0</v>
      </c>
    </row>
    <row r="90" spans="1:6" ht="18" customHeight="1" x14ac:dyDescent="0.25">
      <c r="A90" s="7">
        <v>10647</v>
      </c>
      <c r="B90" s="8" t="s">
        <v>99</v>
      </c>
      <c r="C90" s="37" t="s">
        <v>98</v>
      </c>
      <c r="D90" s="28">
        <v>199</v>
      </c>
      <c r="E90" s="29"/>
      <c r="F90" s="39">
        <f t="shared" si="5"/>
        <v>0</v>
      </c>
    </row>
    <row r="91" spans="1:6" ht="18" customHeight="1" x14ac:dyDescent="0.25">
      <c r="A91" s="7">
        <v>10648</v>
      </c>
      <c r="B91" s="8" t="s">
        <v>100</v>
      </c>
      <c r="C91" s="37" t="s">
        <v>98</v>
      </c>
      <c r="D91" s="28">
        <v>199</v>
      </c>
      <c r="E91" s="29"/>
      <c r="F91" s="39">
        <f t="shared" si="5"/>
        <v>0</v>
      </c>
    </row>
    <row r="92" spans="1:6" ht="18" customHeight="1" x14ac:dyDescent="0.25">
      <c r="A92" s="7">
        <v>10695</v>
      </c>
      <c r="B92" s="8" t="s">
        <v>101</v>
      </c>
      <c r="C92" s="37" t="s">
        <v>15</v>
      </c>
      <c r="D92" s="28">
        <v>199</v>
      </c>
      <c r="E92" s="29"/>
      <c r="F92" s="39">
        <f t="shared" si="5"/>
        <v>0</v>
      </c>
    </row>
    <row r="93" spans="1:6" ht="18" customHeight="1" x14ac:dyDescent="0.25">
      <c r="A93" s="26">
        <v>10611</v>
      </c>
      <c r="B93" s="8" t="s">
        <v>102</v>
      </c>
      <c r="C93" s="43" t="s">
        <v>33</v>
      </c>
      <c r="D93" s="35">
        <v>89</v>
      </c>
      <c r="E93" s="36"/>
      <c r="F93" s="40">
        <f t="shared" si="5"/>
        <v>0</v>
      </c>
    </row>
    <row r="94" spans="1:6" ht="18" customHeight="1" x14ac:dyDescent="0.25">
      <c r="A94" s="26">
        <v>10621</v>
      </c>
      <c r="B94" s="8" t="s">
        <v>103</v>
      </c>
      <c r="C94" s="43" t="s">
        <v>33</v>
      </c>
      <c r="D94" s="35">
        <v>89</v>
      </c>
      <c r="E94" s="36"/>
      <c r="F94" s="40">
        <f t="shared" si="5"/>
        <v>0</v>
      </c>
    </row>
    <row r="95" spans="1:6" ht="18" customHeight="1" x14ac:dyDescent="0.25">
      <c r="A95" s="26">
        <v>10622</v>
      </c>
      <c r="B95" s="8" t="s">
        <v>104</v>
      </c>
      <c r="C95" s="43" t="s">
        <v>25</v>
      </c>
      <c r="D95" s="35">
        <v>175</v>
      </c>
      <c r="E95" s="36"/>
      <c r="F95" s="40">
        <f t="shared" si="5"/>
        <v>0</v>
      </c>
    </row>
    <row r="96" spans="1:6" ht="18" customHeight="1" x14ac:dyDescent="0.25">
      <c r="A96" s="26">
        <v>10651</v>
      </c>
      <c r="B96" s="8" t="s">
        <v>105</v>
      </c>
      <c r="C96" s="43" t="s">
        <v>33</v>
      </c>
      <c r="D96" s="35">
        <v>89</v>
      </c>
      <c r="E96" s="36"/>
      <c r="F96" s="40">
        <f t="shared" si="5"/>
        <v>0</v>
      </c>
    </row>
    <row r="97" spans="1:6" ht="18" customHeight="1" x14ac:dyDescent="0.25">
      <c r="A97" s="26">
        <v>10652</v>
      </c>
      <c r="B97" s="8" t="s">
        <v>106</v>
      </c>
      <c r="C97" s="43" t="s">
        <v>25</v>
      </c>
      <c r="D97" s="35">
        <v>175</v>
      </c>
      <c r="E97" s="36"/>
      <c r="F97" s="40">
        <f t="shared" si="5"/>
        <v>0</v>
      </c>
    </row>
    <row r="98" spans="1:6" ht="18" customHeight="1" x14ac:dyDescent="0.25">
      <c r="A98" s="26">
        <v>10653</v>
      </c>
      <c r="B98" s="8" t="s">
        <v>107</v>
      </c>
      <c r="C98" s="43" t="s">
        <v>25</v>
      </c>
      <c r="D98" s="35">
        <v>175</v>
      </c>
      <c r="E98" s="36"/>
      <c r="F98" s="40">
        <f t="shared" si="5"/>
        <v>0</v>
      </c>
    </row>
    <row r="99" spans="1:6" ht="18" customHeight="1" x14ac:dyDescent="0.25">
      <c r="A99" s="26">
        <v>10661</v>
      </c>
      <c r="B99" s="8" t="s">
        <v>108</v>
      </c>
      <c r="C99" s="43" t="s">
        <v>33</v>
      </c>
      <c r="D99" s="35">
        <v>89</v>
      </c>
      <c r="E99" s="36"/>
      <c r="F99" s="40">
        <f t="shared" si="5"/>
        <v>0</v>
      </c>
    </row>
    <row r="100" spans="1:6" ht="18" customHeight="1" x14ac:dyDescent="0.25">
      <c r="A100" s="26">
        <v>10662</v>
      </c>
      <c r="B100" s="8" t="s">
        <v>109</v>
      </c>
      <c r="C100" s="43" t="s">
        <v>25</v>
      </c>
      <c r="D100" s="35">
        <v>175</v>
      </c>
      <c r="E100" s="36"/>
      <c r="F100" s="40">
        <f t="shared" si="5"/>
        <v>0</v>
      </c>
    </row>
    <row r="101" spans="1:6" ht="18" customHeight="1" x14ac:dyDescent="0.25">
      <c r="A101" s="26">
        <v>10671</v>
      </c>
      <c r="B101" s="8" t="s">
        <v>110</v>
      </c>
      <c r="C101" s="43" t="s">
        <v>33</v>
      </c>
      <c r="D101" s="35">
        <v>89</v>
      </c>
      <c r="E101" s="36"/>
      <c r="F101" s="40">
        <f t="shared" si="5"/>
        <v>0</v>
      </c>
    </row>
    <row r="102" spans="1:6" ht="18" customHeight="1" x14ac:dyDescent="0.25">
      <c r="A102" s="26">
        <v>10672</v>
      </c>
      <c r="B102" s="8" t="s">
        <v>111</v>
      </c>
      <c r="C102" s="43" t="s">
        <v>25</v>
      </c>
      <c r="D102" s="35">
        <v>175</v>
      </c>
      <c r="E102" s="36"/>
      <c r="F102" s="40">
        <f t="shared" si="5"/>
        <v>0</v>
      </c>
    </row>
    <row r="103" spans="1:6" ht="18" customHeight="1" x14ac:dyDescent="0.25">
      <c r="A103" s="26">
        <v>10681</v>
      </c>
      <c r="B103" s="8" t="s">
        <v>112</v>
      </c>
      <c r="C103" s="43" t="s">
        <v>33</v>
      </c>
      <c r="D103" s="35">
        <v>89</v>
      </c>
      <c r="E103" s="36"/>
      <c r="F103" s="40">
        <f t="shared" si="5"/>
        <v>0</v>
      </c>
    </row>
    <row r="104" spans="1:6" ht="18" customHeight="1" x14ac:dyDescent="0.25">
      <c r="A104" s="26">
        <v>10682</v>
      </c>
      <c r="B104" s="8" t="s">
        <v>113</v>
      </c>
      <c r="C104" s="43" t="s">
        <v>25</v>
      </c>
      <c r="D104" s="35">
        <v>175</v>
      </c>
      <c r="E104" s="36"/>
      <c r="F104" s="40">
        <f t="shared" si="5"/>
        <v>0</v>
      </c>
    </row>
    <row r="105" spans="1:6" ht="18" customHeight="1" x14ac:dyDescent="0.25">
      <c r="A105" s="26">
        <v>10696</v>
      </c>
      <c r="B105" s="8" t="s">
        <v>114</v>
      </c>
      <c r="C105" s="43" t="s">
        <v>25</v>
      </c>
      <c r="D105" s="35">
        <v>175</v>
      </c>
      <c r="E105" s="36"/>
      <c r="F105" s="40">
        <f t="shared" si="5"/>
        <v>0</v>
      </c>
    </row>
    <row r="106" spans="1:6" ht="18" customHeight="1" x14ac:dyDescent="0.25">
      <c r="A106" s="26">
        <v>75011</v>
      </c>
      <c r="B106" s="8" t="s">
        <v>115</v>
      </c>
      <c r="C106" s="43" t="s">
        <v>116</v>
      </c>
      <c r="D106" s="35">
        <v>55</v>
      </c>
      <c r="E106" s="36"/>
      <c r="F106" s="40">
        <f t="shared" si="5"/>
        <v>0</v>
      </c>
    </row>
    <row r="107" spans="1:6" ht="18" customHeight="1" x14ac:dyDescent="0.25">
      <c r="A107" s="69"/>
      <c r="B107" s="74" t="s">
        <v>117</v>
      </c>
      <c r="C107" s="70"/>
      <c r="D107" s="70"/>
      <c r="E107" s="72"/>
      <c r="F107" s="73"/>
    </row>
    <row r="108" spans="1:6" ht="18" customHeight="1" x14ac:dyDescent="0.25">
      <c r="A108" s="7">
        <v>20200</v>
      </c>
      <c r="B108" s="8" t="s">
        <v>118</v>
      </c>
      <c r="C108" s="37" t="s">
        <v>119</v>
      </c>
      <c r="D108" s="28">
        <v>999</v>
      </c>
      <c r="E108" s="29"/>
      <c r="F108" s="39">
        <f t="shared" ref="F108:F124" si="6">SUM(E108*D108)</f>
        <v>0</v>
      </c>
    </row>
    <row r="109" spans="1:6" ht="18" customHeight="1" x14ac:dyDescent="0.25">
      <c r="A109" s="7">
        <v>20201</v>
      </c>
      <c r="B109" s="8" t="s">
        <v>120</v>
      </c>
      <c r="C109" s="37" t="s">
        <v>121</v>
      </c>
      <c r="D109" s="28">
        <v>225</v>
      </c>
      <c r="E109" s="29"/>
      <c r="F109" s="39">
        <f t="shared" si="6"/>
        <v>0</v>
      </c>
    </row>
    <row r="110" spans="1:6" ht="18" customHeight="1" x14ac:dyDescent="0.25">
      <c r="A110" s="7">
        <v>20202</v>
      </c>
      <c r="B110" s="8" t="s">
        <v>122</v>
      </c>
      <c r="C110" s="37" t="s">
        <v>121</v>
      </c>
      <c r="D110" s="28">
        <v>225</v>
      </c>
      <c r="E110" s="29"/>
      <c r="F110" s="39">
        <f t="shared" si="6"/>
        <v>0</v>
      </c>
    </row>
    <row r="111" spans="1:6" ht="18" customHeight="1" x14ac:dyDescent="0.25">
      <c r="A111" s="7">
        <v>20203</v>
      </c>
      <c r="B111" s="8" t="s">
        <v>123</v>
      </c>
      <c r="C111" s="37" t="s">
        <v>121</v>
      </c>
      <c r="D111" s="28">
        <v>225</v>
      </c>
      <c r="E111" s="29"/>
      <c r="F111" s="39">
        <f t="shared" si="6"/>
        <v>0</v>
      </c>
    </row>
    <row r="112" spans="1:6" ht="18" customHeight="1" x14ac:dyDescent="0.25">
      <c r="A112" s="7">
        <v>20204</v>
      </c>
      <c r="B112" s="8" t="s">
        <v>124</v>
      </c>
      <c r="C112" s="37" t="s">
        <v>121</v>
      </c>
      <c r="D112" s="28">
        <v>225</v>
      </c>
      <c r="E112" s="29"/>
      <c r="F112" s="39">
        <f t="shared" si="6"/>
        <v>0</v>
      </c>
    </row>
    <row r="113" spans="1:6" ht="18" customHeight="1" x14ac:dyDescent="0.25">
      <c r="A113" s="7">
        <v>20205</v>
      </c>
      <c r="B113" s="8" t="s">
        <v>125</v>
      </c>
      <c r="C113" s="37" t="s">
        <v>121</v>
      </c>
      <c r="D113" s="28">
        <v>225</v>
      </c>
      <c r="E113" s="29"/>
      <c r="F113" s="39">
        <f t="shared" si="6"/>
        <v>0</v>
      </c>
    </row>
    <row r="114" spans="1:6" ht="18" customHeight="1" x14ac:dyDescent="0.25">
      <c r="A114" s="7">
        <v>20210</v>
      </c>
      <c r="B114" s="8" t="s">
        <v>126</v>
      </c>
      <c r="C114" s="37" t="s">
        <v>15</v>
      </c>
      <c r="D114" s="28">
        <v>59</v>
      </c>
      <c r="E114" s="29"/>
      <c r="F114" s="39">
        <f t="shared" si="6"/>
        <v>0</v>
      </c>
    </row>
    <row r="115" spans="1:6" ht="18" customHeight="1" x14ac:dyDescent="0.25">
      <c r="A115" s="7">
        <v>20211</v>
      </c>
      <c r="B115" s="8" t="s">
        <v>127</v>
      </c>
      <c r="C115" s="37" t="s">
        <v>15</v>
      </c>
      <c r="D115" s="28">
        <v>159</v>
      </c>
      <c r="E115" s="29"/>
      <c r="F115" s="39">
        <f t="shared" si="6"/>
        <v>0</v>
      </c>
    </row>
    <row r="116" spans="1:6" ht="18" customHeight="1" x14ac:dyDescent="0.25">
      <c r="A116" s="7">
        <v>20212</v>
      </c>
      <c r="B116" s="8" t="s">
        <v>128</v>
      </c>
      <c r="C116" s="37" t="s">
        <v>14</v>
      </c>
      <c r="D116" s="28">
        <v>225</v>
      </c>
      <c r="E116" s="29"/>
      <c r="F116" s="39">
        <f t="shared" si="6"/>
        <v>0</v>
      </c>
    </row>
    <row r="117" spans="1:6" ht="18" customHeight="1" x14ac:dyDescent="0.25">
      <c r="A117" s="7">
        <v>20213</v>
      </c>
      <c r="B117" s="8" t="s">
        <v>129</v>
      </c>
      <c r="C117" s="37" t="s">
        <v>14</v>
      </c>
      <c r="D117" s="28">
        <v>225</v>
      </c>
      <c r="E117" s="29"/>
      <c r="F117" s="39">
        <f t="shared" si="6"/>
        <v>0</v>
      </c>
    </row>
    <row r="118" spans="1:6" ht="18" customHeight="1" x14ac:dyDescent="0.25">
      <c r="A118" s="7">
        <v>20214</v>
      </c>
      <c r="B118" s="8" t="s">
        <v>130</v>
      </c>
      <c r="C118" s="37" t="s">
        <v>14</v>
      </c>
      <c r="D118" s="28">
        <v>145</v>
      </c>
      <c r="E118" s="29"/>
      <c r="F118" s="39">
        <f t="shared" si="6"/>
        <v>0</v>
      </c>
    </row>
    <row r="119" spans="1:6" ht="18" customHeight="1" x14ac:dyDescent="0.25">
      <c r="A119" s="26">
        <v>20220</v>
      </c>
      <c r="B119" s="8" t="s">
        <v>131</v>
      </c>
      <c r="C119" s="43" t="s">
        <v>121</v>
      </c>
      <c r="D119" s="35">
        <v>129</v>
      </c>
      <c r="E119" s="36"/>
      <c r="F119" s="40">
        <f t="shared" si="6"/>
        <v>0</v>
      </c>
    </row>
    <row r="120" spans="1:6" ht="18" customHeight="1" x14ac:dyDescent="0.25">
      <c r="A120" s="26">
        <v>20221</v>
      </c>
      <c r="B120" s="8" t="s">
        <v>132</v>
      </c>
      <c r="C120" s="43" t="s">
        <v>121</v>
      </c>
      <c r="D120" s="35">
        <v>129</v>
      </c>
      <c r="E120" s="36"/>
      <c r="F120" s="40">
        <f t="shared" si="6"/>
        <v>0</v>
      </c>
    </row>
    <row r="121" spans="1:6" ht="18" customHeight="1" x14ac:dyDescent="0.25">
      <c r="A121" s="26">
        <v>20222</v>
      </c>
      <c r="B121" s="8" t="s">
        <v>133</v>
      </c>
      <c r="C121" s="43" t="s">
        <v>121</v>
      </c>
      <c r="D121" s="35">
        <v>129</v>
      </c>
      <c r="E121" s="36"/>
      <c r="F121" s="40">
        <f t="shared" si="6"/>
        <v>0</v>
      </c>
    </row>
    <row r="122" spans="1:6" ht="18" customHeight="1" x14ac:dyDescent="0.25">
      <c r="A122" s="26">
        <v>20223</v>
      </c>
      <c r="B122" s="8" t="s">
        <v>134</v>
      </c>
      <c r="C122" s="43" t="s">
        <v>15</v>
      </c>
      <c r="D122" s="35">
        <v>125</v>
      </c>
      <c r="E122" s="36"/>
      <c r="F122" s="40">
        <f t="shared" si="6"/>
        <v>0</v>
      </c>
    </row>
    <row r="123" spans="1:6" ht="18" customHeight="1" x14ac:dyDescent="0.25">
      <c r="A123" s="26">
        <v>20224</v>
      </c>
      <c r="B123" s="8" t="s">
        <v>135</v>
      </c>
      <c r="C123" s="43" t="s">
        <v>15</v>
      </c>
      <c r="D123" s="35">
        <v>125</v>
      </c>
      <c r="E123" s="36"/>
      <c r="F123" s="40">
        <f t="shared" si="6"/>
        <v>0</v>
      </c>
    </row>
    <row r="124" spans="1:6" ht="18" customHeight="1" x14ac:dyDescent="0.25">
      <c r="A124" s="7">
        <v>45018</v>
      </c>
      <c r="B124" s="8" t="s">
        <v>136</v>
      </c>
      <c r="C124" s="37" t="s">
        <v>137</v>
      </c>
      <c r="D124" s="28">
        <v>150</v>
      </c>
      <c r="E124" s="29"/>
      <c r="F124" s="39">
        <f t="shared" si="6"/>
        <v>0</v>
      </c>
    </row>
    <row r="125" spans="1:6" ht="18" customHeight="1" x14ac:dyDescent="0.25">
      <c r="A125" s="69"/>
      <c r="B125" s="74" t="s">
        <v>138</v>
      </c>
      <c r="C125" s="70"/>
      <c r="D125" s="70"/>
      <c r="E125" s="72"/>
      <c r="F125" s="73"/>
    </row>
    <row r="126" spans="1:6" ht="18" customHeight="1" x14ac:dyDescent="0.25">
      <c r="A126" s="7">
        <v>10280</v>
      </c>
      <c r="B126" s="8" t="s">
        <v>139</v>
      </c>
      <c r="C126" s="37" t="s">
        <v>140</v>
      </c>
      <c r="D126" s="28">
        <v>235</v>
      </c>
      <c r="E126" s="29"/>
      <c r="F126" s="39">
        <f t="shared" ref="F126:F133" si="7">SUM(E126*D126)</f>
        <v>0</v>
      </c>
    </row>
    <row r="127" spans="1:6" ht="18" customHeight="1" x14ac:dyDescent="0.25">
      <c r="A127" s="7">
        <v>10281</v>
      </c>
      <c r="B127" s="8" t="s">
        <v>141</v>
      </c>
      <c r="C127" s="37" t="s">
        <v>140</v>
      </c>
      <c r="D127" s="28">
        <v>235</v>
      </c>
      <c r="E127" s="29"/>
      <c r="F127" s="39">
        <f t="shared" si="7"/>
        <v>0</v>
      </c>
    </row>
    <row r="128" spans="1:6" ht="18" customHeight="1" x14ac:dyDescent="0.25">
      <c r="A128" s="7">
        <v>10282</v>
      </c>
      <c r="B128" s="8" t="s">
        <v>142</v>
      </c>
      <c r="C128" s="37" t="s">
        <v>140</v>
      </c>
      <c r="D128" s="28">
        <v>189</v>
      </c>
      <c r="E128" s="29"/>
      <c r="F128" s="39">
        <f t="shared" si="7"/>
        <v>0</v>
      </c>
    </row>
    <row r="129" spans="1:6" ht="18" customHeight="1" x14ac:dyDescent="0.25">
      <c r="A129" s="7">
        <v>10283</v>
      </c>
      <c r="B129" s="8" t="s">
        <v>143</v>
      </c>
      <c r="C129" s="37" t="s">
        <v>140</v>
      </c>
      <c r="D129" s="28">
        <v>189</v>
      </c>
      <c r="E129" s="29"/>
      <c r="F129" s="39">
        <f t="shared" si="7"/>
        <v>0</v>
      </c>
    </row>
    <row r="130" spans="1:6" ht="18" customHeight="1" x14ac:dyDescent="0.25">
      <c r="A130" s="7">
        <v>10284</v>
      </c>
      <c r="B130" s="8" t="s">
        <v>144</v>
      </c>
      <c r="C130" s="37" t="s">
        <v>140</v>
      </c>
      <c r="D130" s="28">
        <v>189</v>
      </c>
      <c r="E130" s="29"/>
      <c r="F130" s="39">
        <f t="shared" si="7"/>
        <v>0</v>
      </c>
    </row>
    <row r="131" spans="1:6" ht="18" customHeight="1" x14ac:dyDescent="0.25">
      <c r="A131" s="7">
        <v>10288</v>
      </c>
      <c r="B131" s="8" t="s">
        <v>145</v>
      </c>
      <c r="C131" s="37" t="s">
        <v>140</v>
      </c>
      <c r="D131" s="28">
        <v>189</v>
      </c>
      <c r="E131" s="29"/>
      <c r="F131" s="39">
        <f t="shared" si="7"/>
        <v>0</v>
      </c>
    </row>
    <row r="132" spans="1:6" ht="18" customHeight="1" x14ac:dyDescent="0.25">
      <c r="A132" s="7">
        <v>10286</v>
      </c>
      <c r="B132" s="8" t="s">
        <v>146</v>
      </c>
      <c r="C132" s="37" t="s">
        <v>147</v>
      </c>
      <c r="D132" s="28">
        <v>199</v>
      </c>
      <c r="E132" s="29"/>
      <c r="F132" s="39">
        <f t="shared" si="7"/>
        <v>0</v>
      </c>
    </row>
    <row r="133" spans="1:6" ht="18" customHeight="1" x14ac:dyDescent="0.25">
      <c r="A133" s="7">
        <v>10287</v>
      </c>
      <c r="B133" s="8" t="s">
        <v>148</v>
      </c>
      <c r="C133" s="37" t="s">
        <v>23</v>
      </c>
      <c r="D133" s="28">
        <v>115</v>
      </c>
      <c r="E133" s="29"/>
      <c r="F133" s="39">
        <f t="shared" si="7"/>
        <v>0</v>
      </c>
    </row>
    <row r="134" spans="1:6" ht="18" customHeight="1" x14ac:dyDescent="0.25">
      <c r="A134" s="69"/>
      <c r="B134" s="74" t="s">
        <v>149</v>
      </c>
      <c r="C134" s="70"/>
      <c r="D134" s="70"/>
      <c r="E134" s="72"/>
      <c r="F134" s="73"/>
    </row>
    <row r="135" spans="1:6" ht="18" customHeight="1" x14ac:dyDescent="0.25">
      <c r="A135" s="7">
        <v>10285</v>
      </c>
      <c r="B135" s="8" t="s">
        <v>150</v>
      </c>
      <c r="C135" s="37" t="s">
        <v>151</v>
      </c>
      <c r="D135" s="28">
        <v>185</v>
      </c>
      <c r="E135" s="29"/>
      <c r="F135" s="39">
        <f>SUM(E135*D135)</f>
        <v>0</v>
      </c>
    </row>
    <row r="136" spans="1:6" ht="18" customHeight="1" x14ac:dyDescent="0.25">
      <c r="A136" s="7">
        <v>10294</v>
      </c>
      <c r="B136" s="8" t="s">
        <v>152</v>
      </c>
      <c r="C136" s="37" t="s">
        <v>151</v>
      </c>
      <c r="D136" s="28">
        <v>185</v>
      </c>
      <c r="E136" s="29"/>
      <c r="F136" s="39">
        <f>SUM(E136*D136)</f>
        <v>0</v>
      </c>
    </row>
    <row r="137" spans="1:6" ht="18" customHeight="1" x14ac:dyDescent="0.25">
      <c r="A137" s="7">
        <v>10295</v>
      </c>
      <c r="B137" s="8" t="s">
        <v>153</v>
      </c>
      <c r="C137" s="37" t="s">
        <v>151</v>
      </c>
      <c r="D137" s="28">
        <v>185</v>
      </c>
      <c r="E137" s="29"/>
      <c r="F137" s="39">
        <f>SUM(E137*D137)</f>
        <v>0</v>
      </c>
    </row>
    <row r="138" spans="1:6" ht="18" customHeight="1" x14ac:dyDescent="0.25">
      <c r="A138" s="7">
        <v>10296</v>
      </c>
      <c r="B138" s="8" t="s">
        <v>154</v>
      </c>
      <c r="C138" s="37" t="s">
        <v>155</v>
      </c>
      <c r="D138" s="28">
        <v>149</v>
      </c>
      <c r="E138" s="29"/>
      <c r="F138" s="39">
        <f>SUM(E138*D138)</f>
        <v>0</v>
      </c>
    </row>
    <row r="139" spans="1:6" ht="18" customHeight="1" x14ac:dyDescent="0.25">
      <c r="A139" s="13"/>
      <c r="B139" s="74" t="s">
        <v>156</v>
      </c>
      <c r="C139" s="70"/>
      <c r="D139" s="70"/>
      <c r="E139" s="72"/>
      <c r="F139" s="73"/>
    </row>
    <row r="140" spans="1:6" ht="18" customHeight="1" x14ac:dyDescent="0.25">
      <c r="A140" s="7">
        <v>10410</v>
      </c>
      <c r="B140" s="8" t="s">
        <v>157</v>
      </c>
      <c r="C140" s="37" t="s">
        <v>15</v>
      </c>
      <c r="D140" s="28">
        <v>95</v>
      </c>
      <c r="E140" s="29"/>
      <c r="F140" s="39">
        <f t="shared" ref="F140:F148" si="8">SUM(E140*D140)</f>
        <v>0</v>
      </c>
    </row>
    <row r="141" spans="1:6" ht="18" customHeight="1" x14ac:dyDescent="0.25">
      <c r="A141" s="7">
        <v>10420</v>
      </c>
      <c r="B141" s="8" t="s">
        <v>158</v>
      </c>
      <c r="C141" s="37" t="s">
        <v>15</v>
      </c>
      <c r="D141" s="28">
        <v>89</v>
      </c>
      <c r="E141" s="29"/>
      <c r="F141" s="39">
        <f t="shared" si="8"/>
        <v>0</v>
      </c>
    </row>
    <row r="142" spans="1:6" ht="18" customHeight="1" x14ac:dyDescent="0.25">
      <c r="A142" s="7">
        <v>10421</v>
      </c>
      <c r="B142" s="8" t="s">
        <v>159</v>
      </c>
      <c r="C142" s="37" t="s">
        <v>15</v>
      </c>
      <c r="D142" s="28">
        <v>149</v>
      </c>
      <c r="E142" s="29"/>
      <c r="F142" s="39">
        <f t="shared" si="8"/>
        <v>0</v>
      </c>
    </row>
    <row r="143" spans="1:6" ht="18" customHeight="1" x14ac:dyDescent="0.25">
      <c r="A143" s="7">
        <v>10411</v>
      </c>
      <c r="B143" s="8" t="s">
        <v>160</v>
      </c>
      <c r="C143" s="37" t="s">
        <v>16</v>
      </c>
      <c r="D143" s="28">
        <v>255</v>
      </c>
      <c r="E143" s="29"/>
      <c r="F143" s="39">
        <f t="shared" si="8"/>
        <v>0</v>
      </c>
    </row>
    <row r="144" spans="1:6" ht="18" customHeight="1" x14ac:dyDescent="0.25">
      <c r="A144" s="7">
        <v>10412</v>
      </c>
      <c r="B144" s="8" t="s">
        <v>161</v>
      </c>
      <c r="C144" s="37" t="s">
        <v>16</v>
      </c>
      <c r="D144" s="28">
        <v>255</v>
      </c>
      <c r="E144" s="29"/>
      <c r="F144" s="39">
        <f t="shared" si="8"/>
        <v>0</v>
      </c>
    </row>
    <row r="145" spans="1:6" ht="18" customHeight="1" x14ac:dyDescent="0.25">
      <c r="A145" s="7">
        <v>10413</v>
      </c>
      <c r="B145" s="8" t="s">
        <v>162</v>
      </c>
      <c r="C145" s="37" t="s">
        <v>16</v>
      </c>
      <c r="D145" s="28">
        <v>255</v>
      </c>
      <c r="E145" s="29"/>
      <c r="F145" s="39">
        <f t="shared" si="8"/>
        <v>0</v>
      </c>
    </row>
    <row r="146" spans="1:6" ht="18" customHeight="1" x14ac:dyDescent="0.25">
      <c r="A146" s="7">
        <v>10414</v>
      </c>
      <c r="B146" s="8" t="s">
        <v>163</v>
      </c>
      <c r="C146" s="37" t="s">
        <v>16</v>
      </c>
      <c r="D146" s="28">
        <v>255</v>
      </c>
      <c r="E146" s="29"/>
      <c r="F146" s="39">
        <f t="shared" si="8"/>
        <v>0</v>
      </c>
    </row>
    <row r="147" spans="1:6" ht="18" customHeight="1" x14ac:dyDescent="0.25">
      <c r="A147" s="26">
        <v>10424</v>
      </c>
      <c r="B147" s="8" t="s">
        <v>164</v>
      </c>
      <c r="C147" s="43" t="s">
        <v>165</v>
      </c>
      <c r="D147" s="35">
        <v>59</v>
      </c>
      <c r="E147" s="36"/>
      <c r="F147" s="40">
        <f t="shared" si="8"/>
        <v>0</v>
      </c>
    </row>
    <row r="148" spans="1:6" ht="18" customHeight="1" x14ac:dyDescent="0.25">
      <c r="A148" s="26">
        <v>10425</v>
      </c>
      <c r="B148" s="8" t="s">
        <v>166</v>
      </c>
      <c r="C148" s="43" t="s">
        <v>25</v>
      </c>
      <c r="D148" s="35">
        <v>59</v>
      </c>
      <c r="E148" s="36"/>
      <c r="F148" s="40">
        <f t="shared" si="8"/>
        <v>0</v>
      </c>
    </row>
    <row r="149" spans="1:6" ht="18" customHeight="1" x14ac:dyDescent="0.25">
      <c r="A149" s="75"/>
      <c r="B149" s="79" t="s">
        <v>167</v>
      </c>
      <c r="C149" s="76"/>
      <c r="D149" s="76"/>
      <c r="E149" s="77"/>
      <c r="F149" s="78"/>
    </row>
    <row r="150" spans="1:6" ht="18" customHeight="1" x14ac:dyDescent="0.25">
      <c r="A150" s="26">
        <v>25001</v>
      </c>
      <c r="B150" s="8" t="s">
        <v>168</v>
      </c>
      <c r="C150" s="43" t="s">
        <v>53</v>
      </c>
      <c r="D150" s="35">
        <v>79</v>
      </c>
      <c r="E150" s="36"/>
      <c r="F150" s="40">
        <f t="shared" ref="F150:F157" si="9">SUM(E150*D150)</f>
        <v>0</v>
      </c>
    </row>
    <row r="151" spans="1:6" ht="18" customHeight="1" x14ac:dyDescent="0.25">
      <c r="A151" s="26">
        <v>25002</v>
      </c>
      <c r="B151" s="8" t="s">
        <v>169</v>
      </c>
      <c r="C151" s="43" t="s">
        <v>53</v>
      </c>
      <c r="D151" s="35">
        <v>79</v>
      </c>
      <c r="E151" s="36"/>
      <c r="F151" s="40">
        <f t="shared" si="9"/>
        <v>0</v>
      </c>
    </row>
    <row r="152" spans="1:6" ht="18" customHeight="1" x14ac:dyDescent="0.25">
      <c r="A152" s="26">
        <v>25003</v>
      </c>
      <c r="B152" s="8" t="s">
        <v>170</v>
      </c>
      <c r="C152" s="43" t="s">
        <v>15</v>
      </c>
      <c r="D152" s="35">
        <v>89</v>
      </c>
      <c r="E152" s="36"/>
      <c r="F152" s="40">
        <f t="shared" si="9"/>
        <v>0</v>
      </c>
    </row>
    <row r="153" spans="1:6" ht="18" customHeight="1" x14ac:dyDescent="0.25">
      <c r="A153" s="26">
        <v>25004</v>
      </c>
      <c r="B153" s="8" t="s">
        <v>171</v>
      </c>
      <c r="C153" s="43" t="s">
        <v>15</v>
      </c>
      <c r="D153" s="35">
        <v>89</v>
      </c>
      <c r="E153" s="36"/>
      <c r="F153" s="40">
        <f t="shared" si="9"/>
        <v>0</v>
      </c>
    </row>
    <row r="154" spans="1:6" ht="18" customHeight="1" x14ac:dyDescent="0.25">
      <c r="A154" s="26">
        <v>25007</v>
      </c>
      <c r="B154" s="8" t="s">
        <v>172</v>
      </c>
      <c r="C154" s="43" t="s">
        <v>15</v>
      </c>
      <c r="D154" s="35">
        <v>49</v>
      </c>
      <c r="E154" s="36"/>
      <c r="F154" s="40">
        <f t="shared" si="9"/>
        <v>0</v>
      </c>
    </row>
    <row r="155" spans="1:6" ht="18" customHeight="1" x14ac:dyDescent="0.25">
      <c r="A155" s="26">
        <v>25009</v>
      </c>
      <c r="B155" s="8" t="s">
        <v>173</v>
      </c>
      <c r="C155" s="43" t="s">
        <v>15</v>
      </c>
      <c r="D155" s="35">
        <v>99</v>
      </c>
      <c r="E155" s="36"/>
      <c r="F155" s="40">
        <f t="shared" si="9"/>
        <v>0</v>
      </c>
    </row>
    <row r="156" spans="1:6" ht="18" customHeight="1" x14ac:dyDescent="0.25">
      <c r="A156" s="26">
        <v>25011</v>
      </c>
      <c r="B156" s="8" t="s">
        <v>174</v>
      </c>
      <c r="C156" s="43" t="s">
        <v>15</v>
      </c>
      <c r="D156" s="35">
        <v>89</v>
      </c>
      <c r="E156" s="36"/>
      <c r="F156" s="40">
        <f t="shared" si="9"/>
        <v>0</v>
      </c>
    </row>
    <row r="157" spans="1:6" ht="18" customHeight="1" x14ac:dyDescent="0.25">
      <c r="A157" s="26">
        <v>25012</v>
      </c>
      <c r="B157" s="8" t="s">
        <v>175</v>
      </c>
      <c r="C157" s="43" t="s">
        <v>15</v>
      </c>
      <c r="D157" s="35">
        <v>89</v>
      </c>
      <c r="E157" s="36"/>
      <c r="F157" s="40">
        <f t="shared" si="9"/>
        <v>0</v>
      </c>
    </row>
    <row r="158" spans="1:6" ht="18" customHeight="1" x14ac:dyDescent="0.25">
      <c r="A158" s="69"/>
      <c r="B158" s="81" t="s">
        <v>265</v>
      </c>
      <c r="C158" s="70"/>
      <c r="D158" s="70"/>
      <c r="E158" s="72"/>
      <c r="F158" s="80"/>
    </row>
    <row r="159" spans="1:6" ht="18" customHeight="1" x14ac:dyDescent="0.25">
      <c r="A159" s="7">
        <v>20103</v>
      </c>
      <c r="B159" s="8" t="s">
        <v>176</v>
      </c>
      <c r="C159" s="37" t="s">
        <v>177</v>
      </c>
      <c r="D159" s="28">
        <v>129</v>
      </c>
      <c r="E159" s="29"/>
      <c r="F159" s="39">
        <f t="shared" ref="F159:F165" si="10">SUM(E159*D159)</f>
        <v>0</v>
      </c>
    </row>
    <row r="160" spans="1:6" ht="18" customHeight="1" x14ac:dyDescent="0.25">
      <c r="A160" s="7">
        <v>20104</v>
      </c>
      <c r="B160" s="8" t="s">
        <v>178</v>
      </c>
      <c r="C160" s="37" t="s">
        <v>177</v>
      </c>
      <c r="D160" s="28">
        <v>139</v>
      </c>
      <c r="E160" s="29"/>
      <c r="F160" s="39">
        <f t="shared" si="10"/>
        <v>0</v>
      </c>
    </row>
    <row r="161" spans="1:6" ht="18" customHeight="1" x14ac:dyDescent="0.25">
      <c r="A161" s="7">
        <v>20107</v>
      </c>
      <c r="B161" s="8" t="s">
        <v>179</v>
      </c>
      <c r="C161" s="37" t="s">
        <v>177</v>
      </c>
      <c r="D161" s="28">
        <v>139</v>
      </c>
      <c r="E161" s="29"/>
      <c r="F161" s="39">
        <f t="shared" si="10"/>
        <v>0</v>
      </c>
    </row>
    <row r="162" spans="1:6" ht="18" customHeight="1" x14ac:dyDescent="0.25">
      <c r="A162" s="7">
        <v>20109</v>
      </c>
      <c r="B162" s="8" t="s">
        <v>180</v>
      </c>
      <c r="C162" s="37" t="s">
        <v>14</v>
      </c>
      <c r="D162" s="28">
        <v>89</v>
      </c>
      <c r="E162" s="29"/>
      <c r="F162" s="39">
        <f t="shared" si="10"/>
        <v>0</v>
      </c>
    </row>
    <row r="163" spans="1:6" ht="18" customHeight="1" x14ac:dyDescent="0.25">
      <c r="A163" s="26">
        <v>20110</v>
      </c>
      <c r="B163" s="8" t="s">
        <v>181</v>
      </c>
      <c r="C163" s="43" t="s">
        <v>15</v>
      </c>
      <c r="D163" s="35">
        <v>59</v>
      </c>
      <c r="E163" s="36"/>
      <c r="F163" s="40">
        <f t="shared" si="10"/>
        <v>0</v>
      </c>
    </row>
    <row r="164" spans="1:6" ht="18" customHeight="1" x14ac:dyDescent="0.25">
      <c r="A164" s="26">
        <v>20111</v>
      </c>
      <c r="B164" s="8" t="s">
        <v>182</v>
      </c>
      <c r="C164" s="43" t="s">
        <v>15</v>
      </c>
      <c r="D164" s="35">
        <v>69</v>
      </c>
      <c r="E164" s="36"/>
      <c r="F164" s="40">
        <f t="shared" si="10"/>
        <v>0</v>
      </c>
    </row>
    <row r="165" spans="1:6" ht="18" customHeight="1" x14ac:dyDescent="0.25">
      <c r="A165" s="26">
        <v>20112</v>
      </c>
      <c r="B165" s="8" t="s">
        <v>183</v>
      </c>
      <c r="C165" s="43" t="s">
        <v>15</v>
      </c>
      <c r="D165" s="35">
        <v>69</v>
      </c>
      <c r="E165" s="36"/>
      <c r="F165" s="40">
        <f t="shared" si="10"/>
        <v>0</v>
      </c>
    </row>
    <row r="166" spans="1:6" ht="18" customHeight="1" x14ac:dyDescent="0.25">
      <c r="A166" s="69"/>
      <c r="B166" s="74" t="s">
        <v>184</v>
      </c>
      <c r="C166" s="70"/>
      <c r="D166" s="70"/>
      <c r="E166" s="72"/>
      <c r="F166" s="73"/>
    </row>
    <row r="167" spans="1:6" ht="18" customHeight="1" x14ac:dyDescent="0.25">
      <c r="A167" s="7">
        <v>20115</v>
      </c>
      <c r="B167" s="8" t="s">
        <v>185</v>
      </c>
      <c r="C167" s="37" t="s">
        <v>54</v>
      </c>
      <c r="D167" s="28">
        <v>59</v>
      </c>
      <c r="E167" s="29"/>
      <c r="F167" s="39">
        <f t="shared" ref="F167:F178" si="11">SUM(E167*D167)</f>
        <v>0</v>
      </c>
    </row>
    <row r="168" spans="1:6" ht="18" customHeight="1" x14ac:dyDescent="0.25">
      <c r="A168" s="48">
        <v>20116</v>
      </c>
      <c r="B168" s="8" t="s">
        <v>186</v>
      </c>
      <c r="C168" s="52" t="s">
        <v>54</v>
      </c>
      <c r="D168" s="49">
        <v>89</v>
      </c>
      <c r="E168" s="50"/>
      <c r="F168" s="51">
        <f t="shared" si="11"/>
        <v>0</v>
      </c>
    </row>
    <row r="169" spans="1:6" ht="18" customHeight="1" x14ac:dyDescent="0.25">
      <c r="A169" s="7">
        <v>20117</v>
      </c>
      <c r="B169" s="8" t="s">
        <v>187</v>
      </c>
      <c r="C169" s="37" t="s">
        <v>54</v>
      </c>
      <c r="D169" s="28">
        <v>99</v>
      </c>
      <c r="E169" s="29"/>
      <c r="F169" s="39">
        <f t="shared" si="11"/>
        <v>0</v>
      </c>
    </row>
    <row r="170" spans="1:6" ht="18" customHeight="1" x14ac:dyDescent="0.25">
      <c r="A170" s="7">
        <v>20118</v>
      </c>
      <c r="B170" s="8" t="s">
        <v>188</v>
      </c>
      <c r="C170" s="37" t="s">
        <v>189</v>
      </c>
      <c r="D170" s="28">
        <v>119</v>
      </c>
      <c r="E170" s="29"/>
      <c r="F170" s="39">
        <f t="shared" si="11"/>
        <v>0</v>
      </c>
    </row>
    <row r="171" spans="1:6" ht="18" customHeight="1" x14ac:dyDescent="0.25">
      <c r="A171" s="26">
        <v>20119</v>
      </c>
      <c r="B171" s="8" t="s">
        <v>190</v>
      </c>
      <c r="C171" s="43" t="s">
        <v>54</v>
      </c>
      <c r="D171" s="35">
        <v>69</v>
      </c>
      <c r="E171" s="36"/>
      <c r="F171" s="40">
        <f t="shared" si="11"/>
        <v>0</v>
      </c>
    </row>
    <row r="172" spans="1:6" ht="18" customHeight="1" x14ac:dyDescent="0.25">
      <c r="A172" s="7">
        <v>20125</v>
      </c>
      <c r="B172" s="8" t="s">
        <v>191</v>
      </c>
      <c r="C172" s="37" t="s">
        <v>54</v>
      </c>
      <c r="D172" s="28">
        <v>59</v>
      </c>
      <c r="E172" s="29"/>
      <c r="F172" s="39">
        <f t="shared" si="11"/>
        <v>0</v>
      </c>
    </row>
    <row r="173" spans="1:6" ht="18" customHeight="1" x14ac:dyDescent="0.25">
      <c r="A173" s="48">
        <v>20126</v>
      </c>
      <c r="B173" s="8" t="s">
        <v>192</v>
      </c>
      <c r="C173" s="52" t="s">
        <v>54</v>
      </c>
      <c r="D173" s="49">
        <v>89</v>
      </c>
      <c r="E173" s="50"/>
      <c r="F173" s="51">
        <f t="shared" si="11"/>
        <v>0</v>
      </c>
    </row>
    <row r="174" spans="1:6" ht="18" customHeight="1" x14ac:dyDescent="0.25">
      <c r="A174" s="7">
        <v>20127</v>
      </c>
      <c r="B174" s="8" t="s">
        <v>193</v>
      </c>
      <c r="C174" s="37" t="s">
        <v>54</v>
      </c>
      <c r="D174" s="28">
        <v>99</v>
      </c>
      <c r="E174" s="29"/>
      <c r="F174" s="39">
        <f t="shared" si="11"/>
        <v>0</v>
      </c>
    </row>
    <row r="175" spans="1:6" ht="18" customHeight="1" x14ac:dyDescent="0.25">
      <c r="A175" s="7">
        <v>20128</v>
      </c>
      <c r="B175" s="8" t="s">
        <v>194</v>
      </c>
      <c r="C175" s="37" t="s">
        <v>189</v>
      </c>
      <c r="D175" s="28">
        <v>119</v>
      </c>
      <c r="E175" s="29"/>
      <c r="F175" s="39">
        <f t="shared" si="11"/>
        <v>0</v>
      </c>
    </row>
    <row r="176" spans="1:6" ht="18" customHeight="1" x14ac:dyDescent="0.25">
      <c r="A176" s="26">
        <v>20129</v>
      </c>
      <c r="B176" s="8" t="s">
        <v>195</v>
      </c>
      <c r="C176" s="43" t="s">
        <v>54</v>
      </c>
      <c r="D176" s="35">
        <v>69</v>
      </c>
      <c r="E176" s="36"/>
      <c r="F176" s="40">
        <f t="shared" si="11"/>
        <v>0</v>
      </c>
    </row>
    <row r="177" spans="1:6" ht="18" customHeight="1" x14ac:dyDescent="0.25">
      <c r="A177" s="26">
        <v>20114</v>
      </c>
      <c r="B177" s="8" t="s">
        <v>196</v>
      </c>
      <c r="C177" s="43" t="s">
        <v>197</v>
      </c>
      <c r="D177" s="35">
        <v>139</v>
      </c>
      <c r="E177" s="36"/>
      <c r="F177" s="40">
        <f t="shared" si="11"/>
        <v>0</v>
      </c>
    </row>
    <row r="178" spans="1:6" ht="18" customHeight="1" x14ac:dyDescent="0.25">
      <c r="A178" s="26">
        <v>20124</v>
      </c>
      <c r="B178" s="8" t="s">
        <v>198</v>
      </c>
      <c r="C178" s="43" t="s">
        <v>197</v>
      </c>
      <c r="D178" s="35">
        <v>139</v>
      </c>
      <c r="E178" s="36"/>
      <c r="F178" s="40">
        <f t="shared" si="11"/>
        <v>0</v>
      </c>
    </row>
    <row r="179" spans="1:6" ht="18" customHeight="1" x14ac:dyDescent="0.25">
      <c r="A179" s="82"/>
      <c r="B179" s="74" t="s">
        <v>257</v>
      </c>
      <c r="C179" s="83"/>
      <c r="D179" s="84"/>
      <c r="E179" s="72"/>
      <c r="F179" s="73"/>
    </row>
    <row r="180" spans="1:6" ht="18" customHeight="1" x14ac:dyDescent="0.25">
      <c r="A180" s="7">
        <v>45003</v>
      </c>
      <c r="B180" s="8" t="s">
        <v>199</v>
      </c>
      <c r="C180" s="37" t="s">
        <v>200</v>
      </c>
      <c r="D180" s="28">
        <v>37</v>
      </c>
      <c r="E180" s="29"/>
      <c r="F180" s="39">
        <f t="shared" ref="F180:F194" si="12">SUM(E180*D180)</f>
        <v>0</v>
      </c>
    </row>
    <row r="181" spans="1:6" ht="18" customHeight="1" x14ac:dyDescent="0.25">
      <c r="A181" s="7">
        <v>45004</v>
      </c>
      <c r="B181" s="8" t="s">
        <v>201</v>
      </c>
      <c r="C181" s="37" t="s">
        <v>200</v>
      </c>
      <c r="D181" s="28">
        <v>60</v>
      </c>
      <c r="E181" s="29"/>
      <c r="F181" s="39">
        <f t="shared" si="12"/>
        <v>0</v>
      </c>
    </row>
    <row r="182" spans="1:6" ht="18" customHeight="1" x14ac:dyDescent="0.25">
      <c r="A182" s="7">
        <v>45005</v>
      </c>
      <c r="B182" s="8" t="s">
        <v>202</v>
      </c>
      <c r="C182" s="37" t="s">
        <v>200</v>
      </c>
      <c r="D182" s="28">
        <v>130</v>
      </c>
      <c r="E182" s="29"/>
      <c r="F182" s="39">
        <f t="shared" si="12"/>
        <v>0</v>
      </c>
    </row>
    <row r="183" spans="1:6" ht="18" customHeight="1" x14ac:dyDescent="0.25">
      <c r="A183" s="15" t="s">
        <v>203</v>
      </c>
      <c r="B183" s="46" t="s">
        <v>251</v>
      </c>
      <c r="C183" s="37" t="s">
        <v>200</v>
      </c>
      <c r="D183" s="28">
        <v>420</v>
      </c>
      <c r="E183" s="29"/>
      <c r="F183" s="39">
        <f t="shared" si="12"/>
        <v>0</v>
      </c>
    </row>
    <row r="184" spans="1:6" ht="18" customHeight="1" x14ac:dyDescent="0.25">
      <c r="A184" s="15" t="s">
        <v>204</v>
      </c>
      <c r="B184" s="46" t="s">
        <v>252</v>
      </c>
      <c r="C184" s="37" t="s">
        <v>200</v>
      </c>
      <c r="D184" s="28">
        <v>420</v>
      </c>
      <c r="E184" s="29"/>
      <c r="F184" s="39">
        <f t="shared" si="12"/>
        <v>0</v>
      </c>
    </row>
    <row r="185" spans="1:6" ht="18" customHeight="1" x14ac:dyDescent="0.25">
      <c r="A185" s="15" t="s">
        <v>205</v>
      </c>
      <c r="B185" s="46" t="s">
        <v>253</v>
      </c>
      <c r="C185" s="37" t="s">
        <v>200</v>
      </c>
      <c r="D185" s="28">
        <v>420</v>
      </c>
      <c r="E185" s="29"/>
      <c r="F185" s="39">
        <f t="shared" si="12"/>
        <v>0</v>
      </c>
    </row>
    <row r="186" spans="1:6" ht="18" customHeight="1" x14ac:dyDescent="0.25">
      <c r="A186" s="15" t="s">
        <v>206</v>
      </c>
      <c r="B186" s="46" t="s">
        <v>254</v>
      </c>
      <c r="C186" s="37" t="s">
        <v>200</v>
      </c>
      <c r="D186" s="28">
        <v>420</v>
      </c>
      <c r="E186" s="29"/>
      <c r="F186" s="39">
        <f t="shared" si="12"/>
        <v>0</v>
      </c>
    </row>
    <row r="187" spans="1:6" ht="18" customHeight="1" x14ac:dyDescent="0.25">
      <c r="A187" s="15" t="s">
        <v>207</v>
      </c>
      <c r="B187" s="46" t="s">
        <v>255</v>
      </c>
      <c r="C187" s="37" t="s">
        <v>200</v>
      </c>
      <c r="D187" s="28">
        <v>420</v>
      </c>
      <c r="E187" s="29"/>
      <c r="F187" s="39">
        <f t="shared" si="12"/>
        <v>0</v>
      </c>
    </row>
    <row r="188" spans="1:6" ht="18" customHeight="1" x14ac:dyDescent="0.25">
      <c r="A188" s="15" t="s">
        <v>208</v>
      </c>
      <c r="B188" s="46" t="s">
        <v>256</v>
      </c>
      <c r="C188" s="37" t="s">
        <v>200</v>
      </c>
      <c r="D188" s="28">
        <v>420</v>
      </c>
      <c r="E188" s="29"/>
      <c r="F188" s="39">
        <f t="shared" si="12"/>
        <v>0</v>
      </c>
    </row>
    <row r="189" spans="1:6" ht="18" customHeight="1" x14ac:dyDescent="0.25">
      <c r="A189" s="15" t="s">
        <v>209</v>
      </c>
      <c r="B189" s="8" t="s">
        <v>210</v>
      </c>
      <c r="C189" s="37" t="s">
        <v>200</v>
      </c>
      <c r="D189" s="28">
        <v>59</v>
      </c>
      <c r="E189" s="29"/>
      <c r="F189" s="39">
        <f t="shared" si="12"/>
        <v>0</v>
      </c>
    </row>
    <row r="190" spans="1:6" ht="18" customHeight="1" x14ac:dyDescent="0.25">
      <c r="A190" s="15" t="s">
        <v>211</v>
      </c>
      <c r="B190" s="8" t="s">
        <v>212</v>
      </c>
      <c r="C190" s="37" t="s">
        <v>200</v>
      </c>
      <c r="D190" s="28">
        <v>59</v>
      </c>
      <c r="E190" s="29"/>
      <c r="F190" s="39">
        <f t="shared" si="12"/>
        <v>0</v>
      </c>
    </row>
    <row r="191" spans="1:6" ht="18" customHeight="1" x14ac:dyDescent="0.25">
      <c r="A191" s="15" t="s">
        <v>213</v>
      </c>
      <c r="B191" s="8" t="s">
        <v>214</v>
      </c>
      <c r="C191" s="37" t="s">
        <v>200</v>
      </c>
      <c r="D191" s="28">
        <v>59</v>
      </c>
      <c r="E191" s="29"/>
      <c r="F191" s="39">
        <f t="shared" si="12"/>
        <v>0</v>
      </c>
    </row>
    <row r="192" spans="1:6" ht="18" customHeight="1" x14ac:dyDescent="0.25">
      <c r="A192" s="15" t="s">
        <v>215</v>
      </c>
      <c r="B192" s="8" t="s">
        <v>216</v>
      </c>
      <c r="C192" s="37" t="s">
        <v>200</v>
      </c>
      <c r="D192" s="28">
        <v>59</v>
      </c>
      <c r="E192" s="29"/>
      <c r="F192" s="39">
        <f t="shared" si="12"/>
        <v>0</v>
      </c>
    </row>
    <row r="193" spans="1:6" ht="18" customHeight="1" x14ac:dyDescent="0.25">
      <c r="A193" s="15" t="s">
        <v>217</v>
      </c>
      <c r="B193" s="8" t="s">
        <v>218</v>
      </c>
      <c r="C193" s="37" t="s">
        <v>200</v>
      </c>
      <c r="D193" s="28">
        <v>59</v>
      </c>
      <c r="E193" s="29"/>
      <c r="F193" s="39">
        <f t="shared" si="12"/>
        <v>0</v>
      </c>
    </row>
    <row r="194" spans="1:6" ht="18" customHeight="1" x14ac:dyDescent="0.25">
      <c r="A194" s="15" t="s">
        <v>219</v>
      </c>
      <c r="B194" s="8" t="s">
        <v>220</v>
      </c>
      <c r="C194" s="37" t="s">
        <v>200</v>
      </c>
      <c r="D194" s="28">
        <v>59</v>
      </c>
      <c r="E194" s="29"/>
      <c r="F194" s="39">
        <f t="shared" si="12"/>
        <v>0</v>
      </c>
    </row>
    <row r="195" spans="1:6" ht="18" customHeight="1" x14ac:dyDescent="0.25">
      <c r="A195" s="69"/>
      <c r="B195" s="74" t="s">
        <v>221</v>
      </c>
      <c r="C195" s="106"/>
      <c r="D195" s="106"/>
      <c r="E195" s="106"/>
      <c r="F195" s="107"/>
    </row>
    <row r="196" spans="1:6" ht="18" customHeight="1" x14ac:dyDescent="0.25">
      <c r="A196" s="7">
        <v>45010</v>
      </c>
      <c r="B196" s="47" t="s">
        <v>258</v>
      </c>
      <c r="C196" s="37" t="s">
        <v>200</v>
      </c>
      <c r="D196" s="28">
        <v>22</v>
      </c>
      <c r="E196" s="29"/>
      <c r="F196" s="39">
        <f t="shared" ref="F196:F206" si="13">SUM(D196*E196)</f>
        <v>0</v>
      </c>
    </row>
    <row r="197" spans="1:6" ht="18" customHeight="1" x14ac:dyDescent="0.25">
      <c r="A197" s="7">
        <v>45011</v>
      </c>
      <c r="B197" s="47" t="s">
        <v>259</v>
      </c>
      <c r="C197" s="37" t="s">
        <v>200</v>
      </c>
      <c r="D197" s="28">
        <v>10</v>
      </c>
      <c r="E197" s="29"/>
      <c r="F197" s="39">
        <f t="shared" si="13"/>
        <v>0</v>
      </c>
    </row>
    <row r="198" spans="1:6" ht="18" customHeight="1" x14ac:dyDescent="0.25">
      <c r="A198" s="7">
        <v>45012</v>
      </c>
      <c r="B198" s="47" t="s">
        <v>261</v>
      </c>
      <c r="C198" s="37" t="s">
        <v>200</v>
      </c>
      <c r="D198" s="28">
        <v>23</v>
      </c>
      <c r="E198" s="29"/>
      <c r="F198" s="39">
        <f t="shared" si="13"/>
        <v>0</v>
      </c>
    </row>
    <row r="199" spans="1:6" ht="18" customHeight="1" x14ac:dyDescent="0.25">
      <c r="A199" s="7">
        <v>45014</v>
      </c>
      <c r="B199" s="16" t="s">
        <v>222</v>
      </c>
      <c r="C199" s="37" t="s">
        <v>200</v>
      </c>
      <c r="D199" s="28">
        <v>23</v>
      </c>
      <c r="E199" s="29"/>
      <c r="F199" s="39">
        <f t="shared" si="13"/>
        <v>0</v>
      </c>
    </row>
    <row r="200" spans="1:6" ht="18" customHeight="1" x14ac:dyDescent="0.25">
      <c r="A200" s="7">
        <v>45027</v>
      </c>
      <c r="B200" s="16" t="s">
        <v>223</v>
      </c>
      <c r="C200" s="37" t="s">
        <v>200</v>
      </c>
      <c r="D200" s="28">
        <v>35</v>
      </c>
      <c r="E200" s="29"/>
      <c r="F200" s="39">
        <f t="shared" si="13"/>
        <v>0</v>
      </c>
    </row>
    <row r="201" spans="1:6" ht="18" customHeight="1" x14ac:dyDescent="0.25">
      <c r="A201" s="7">
        <v>45015</v>
      </c>
      <c r="B201" s="47" t="s">
        <v>260</v>
      </c>
      <c r="C201" s="37" t="s">
        <v>200</v>
      </c>
      <c r="D201" s="28">
        <v>1</v>
      </c>
      <c r="E201" s="29"/>
      <c r="F201" s="39">
        <f t="shared" si="13"/>
        <v>0</v>
      </c>
    </row>
    <row r="202" spans="1:6" ht="18" customHeight="1" x14ac:dyDescent="0.25">
      <c r="A202" s="7">
        <v>45030</v>
      </c>
      <c r="B202" s="16" t="s">
        <v>266</v>
      </c>
      <c r="C202" s="37" t="s">
        <v>200</v>
      </c>
      <c r="D202" s="28">
        <v>79</v>
      </c>
      <c r="E202" s="29"/>
      <c r="F202" s="39">
        <f t="shared" si="13"/>
        <v>0</v>
      </c>
    </row>
    <row r="203" spans="1:6" ht="18" customHeight="1" x14ac:dyDescent="0.25">
      <c r="A203" s="7">
        <v>45003</v>
      </c>
      <c r="B203" s="16" t="s">
        <v>199</v>
      </c>
      <c r="C203" s="37" t="s">
        <v>200</v>
      </c>
      <c r="D203" s="28">
        <v>37</v>
      </c>
      <c r="E203" s="29"/>
      <c r="F203" s="39">
        <f t="shared" si="13"/>
        <v>0</v>
      </c>
    </row>
    <row r="204" spans="1:6" ht="18" customHeight="1" x14ac:dyDescent="0.25">
      <c r="A204" s="7">
        <v>45004</v>
      </c>
      <c r="B204" s="16" t="s">
        <v>201</v>
      </c>
      <c r="C204" s="37" t="s">
        <v>200</v>
      </c>
      <c r="D204" s="28">
        <v>60</v>
      </c>
      <c r="E204" s="29"/>
      <c r="F204" s="39">
        <f t="shared" si="13"/>
        <v>0</v>
      </c>
    </row>
    <row r="205" spans="1:6" ht="18" customHeight="1" x14ac:dyDescent="0.25">
      <c r="A205" s="7">
        <v>45005</v>
      </c>
      <c r="B205" s="16" t="s">
        <v>202</v>
      </c>
      <c r="C205" s="37" t="s">
        <v>200</v>
      </c>
      <c r="D205" s="28">
        <v>130</v>
      </c>
      <c r="E205" s="29"/>
      <c r="F205" s="39">
        <f t="shared" si="13"/>
        <v>0</v>
      </c>
    </row>
    <row r="206" spans="1:6" ht="18" customHeight="1" x14ac:dyDescent="0.25">
      <c r="A206" s="7">
        <v>45007</v>
      </c>
      <c r="B206" s="16" t="s">
        <v>224</v>
      </c>
      <c r="C206" s="37" t="s">
        <v>200</v>
      </c>
      <c r="D206" s="28">
        <v>23</v>
      </c>
      <c r="E206" s="29"/>
      <c r="F206" s="39">
        <f t="shared" si="13"/>
        <v>0</v>
      </c>
    </row>
    <row r="207" spans="1:6" ht="18" customHeight="1" x14ac:dyDescent="0.25">
      <c r="A207" s="69"/>
      <c r="B207" s="74" t="s">
        <v>225</v>
      </c>
      <c r="C207" s="70"/>
      <c r="D207" s="70"/>
      <c r="E207" s="72"/>
      <c r="F207" s="80"/>
    </row>
    <row r="208" spans="1:6" ht="18" customHeight="1" x14ac:dyDescent="0.25">
      <c r="A208" s="7">
        <v>2131</v>
      </c>
      <c r="B208" s="17" t="s">
        <v>226</v>
      </c>
      <c r="C208" s="37" t="s">
        <v>227</v>
      </c>
      <c r="D208" s="28">
        <v>5</v>
      </c>
      <c r="E208" s="29"/>
      <c r="F208" s="39">
        <f t="shared" ref="F208:F223" si="14">SUM(D208*E208)</f>
        <v>0</v>
      </c>
    </row>
    <row r="209" spans="1:6" ht="18" customHeight="1" x14ac:dyDescent="0.25">
      <c r="A209" s="7">
        <v>1474</v>
      </c>
      <c r="B209" s="17" t="s">
        <v>228</v>
      </c>
      <c r="C209" s="37" t="s">
        <v>227</v>
      </c>
      <c r="D209" s="28">
        <v>5</v>
      </c>
      <c r="E209" s="29"/>
      <c r="F209" s="39">
        <f t="shared" si="14"/>
        <v>0</v>
      </c>
    </row>
    <row r="210" spans="1:6" ht="18" customHeight="1" x14ac:dyDescent="0.25">
      <c r="A210" s="7">
        <v>2467</v>
      </c>
      <c r="B210" s="18" t="s">
        <v>229</v>
      </c>
      <c r="C210" s="37" t="s">
        <v>227</v>
      </c>
      <c r="D210" s="28">
        <v>5</v>
      </c>
      <c r="E210" s="29"/>
      <c r="F210" s="39">
        <f t="shared" si="14"/>
        <v>0</v>
      </c>
    </row>
    <row r="211" spans="1:6" ht="18" customHeight="1" x14ac:dyDescent="0.25">
      <c r="A211" s="7">
        <v>2273</v>
      </c>
      <c r="B211" s="17" t="s">
        <v>230</v>
      </c>
      <c r="C211" s="37" t="s">
        <v>227</v>
      </c>
      <c r="D211" s="28">
        <v>5</v>
      </c>
      <c r="E211" s="29"/>
      <c r="F211" s="39">
        <f t="shared" si="14"/>
        <v>0</v>
      </c>
    </row>
    <row r="212" spans="1:6" ht="18" customHeight="1" x14ac:dyDescent="0.25">
      <c r="A212" s="7">
        <v>2274</v>
      </c>
      <c r="B212" s="17" t="s">
        <v>231</v>
      </c>
      <c r="C212" s="37" t="s">
        <v>227</v>
      </c>
      <c r="D212" s="28">
        <v>5</v>
      </c>
      <c r="E212" s="29"/>
      <c r="F212" s="39">
        <f t="shared" si="14"/>
        <v>0</v>
      </c>
    </row>
    <row r="213" spans="1:6" ht="18" customHeight="1" x14ac:dyDescent="0.25">
      <c r="A213" s="7">
        <v>2622</v>
      </c>
      <c r="B213" s="17" t="s">
        <v>232</v>
      </c>
      <c r="C213" s="37" t="s">
        <v>227</v>
      </c>
      <c r="D213" s="28">
        <v>5</v>
      </c>
      <c r="E213" s="29"/>
      <c r="F213" s="39">
        <f t="shared" si="14"/>
        <v>0</v>
      </c>
    </row>
    <row r="214" spans="1:6" ht="18" customHeight="1" x14ac:dyDescent="0.25">
      <c r="A214" s="7">
        <v>2652</v>
      </c>
      <c r="B214" s="17" t="s">
        <v>233</v>
      </c>
      <c r="C214" s="37" t="s">
        <v>227</v>
      </c>
      <c r="D214" s="28">
        <v>5</v>
      </c>
      <c r="E214" s="29"/>
      <c r="F214" s="39">
        <f t="shared" si="14"/>
        <v>0</v>
      </c>
    </row>
    <row r="215" spans="1:6" ht="18" customHeight="1" x14ac:dyDescent="0.25">
      <c r="A215" s="7">
        <v>2653</v>
      </c>
      <c r="B215" s="17" t="s">
        <v>234</v>
      </c>
      <c r="C215" s="37" t="s">
        <v>227</v>
      </c>
      <c r="D215" s="28">
        <v>5</v>
      </c>
      <c r="E215" s="29"/>
      <c r="F215" s="39">
        <f t="shared" si="14"/>
        <v>0</v>
      </c>
    </row>
    <row r="216" spans="1:6" ht="18" customHeight="1" x14ac:dyDescent="0.25">
      <c r="A216" s="7">
        <v>2662</v>
      </c>
      <c r="B216" s="17" t="s">
        <v>235</v>
      </c>
      <c r="C216" s="37" t="s">
        <v>227</v>
      </c>
      <c r="D216" s="28">
        <v>5</v>
      </c>
      <c r="E216" s="29"/>
      <c r="F216" s="39">
        <f t="shared" si="14"/>
        <v>0</v>
      </c>
    </row>
    <row r="217" spans="1:6" ht="18" customHeight="1" x14ac:dyDescent="0.25">
      <c r="A217" s="7">
        <v>2672</v>
      </c>
      <c r="B217" s="17" t="s">
        <v>236</v>
      </c>
      <c r="C217" s="37" t="s">
        <v>227</v>
      </c>
      <c r="D217" s="28">
        <v>5</v>
      </c>
      <c r="E217" s="29"/>
      <c r="F217" s="39">
        <f t="shared" si="14"/>
        <v>0</v>
      </c>
    </row>
    <row r="218" spans="1:6" ht="18" customHeight="1" x14ac:dyDescent="0.25">
      <c r="A218" s="7">
        <v>2682</v>
      </c>
      <c r="B218" s="17" t="s">
        <v>237</v>
      </c>
      <c r="C218" s="37" t="s">
        <v>227</v>
      </c>
      <c r="D218" s="28">
        <v>5</v>
      </c>
      <c r="E218" s="29"/>
      <c r="F218" s="39">
        <f t="shared" si="14"/>
        <v>0</v>
      </c>
    </row>
    <row r="219" spans="1:6" ht="18" customHeight="1" x14ac:dyDescent="0.25">
      <c r="A219" s="7">
        <v>2711</v>
      </c>
      <c r="B219" s="17" t="s">
        <v>238</v>
      </c>
      <c r="C219" s="37" t="s">
        <v>227</v>
      </c>
      <c r="D219" s="28">
        <v>5</v>
      </c>
      <c r="E219" s="29"/>
      <c r="F219" s="39">
        <f t="shared" si="14"/>
        <v>0</v>
      </c>
    </row>
    <row r="220" spans="1:6" ht="18" customHeight="1" x14ac:dyDescent="0.25">
      <c r="A220" s="7">
        <v>2713</v>
      </c>
      <c r="B220" s="17" t="s">
        <v>239</v>
      </c>
      <c r="C220" s="37" t="s">
        <v>227</v>
      </c>
      <c r="D220" s="28">
        <v>5</v>
      </c>
      <c r="E220" s="29"/>
      <c r="F220" s="39">
        <f t="shared" si="14"/>
        <v>0</v>
      </c>
    </row>
    <row r="221" spans="1:6" ht="18" customHeight="1" x14ac:dyDescent="0.25">
      <c r="A221" s="7">
        <v>2141</v>
      </c>
      <c r="B221" s="17" t="s">
        <v>240</v>
      </c>
      <c r="C221" s="37" t="s">
        <v>227</v>
      </c>
      <c r="D221" s="28">
        <v>5</v>
      </c>
      <c r="E221" s="29"/>
      <c r="F221" s="39">
        <f t="shared" si="14"/>
        <v>0</v>
      </c>
    </row>
    <row r="222" spans="1:6" ht="18" customHeight="1" x14ac:dyDescent="0.25">
      <c r="A222" s="7">
        <v>2170</v>
      </c>
      <c r="B222" s="17" t="s">
        <v>241</v>
      </c>
      <c r="C222" s="37" t="s">
        <v>227</v>
      </c>
      <c r="D222" s="28">
        <v>5</v>
      </c>
      <c r="E222" s="29"/>
      <c r="F222" s="39">
        <f t="shared" si="14"/>
        <v>0</v>
      </c>
    </row>
    <row r="223" spans="1:6" ht="18.600000000000001" customHeight="1" x14ac:dyDescent="0.25">
      <c r="A223" s="7">
        <v>2171</v>
      </c>
      <c r="B223" s="17" t="s">
        <v>242</v>
      </c>
      <c r="C223" s="37" t="s">
        <v>227</v>
      </c>
      <c r="D223" s="28">
        <v>5</v>
      </c>
      <c r="E223" s="29"/>
      <c r="F223" s="39">
        <f t="shared" si="14"/>
        <v>0</v>
      </c>
    </row>
    <row r="224" spans="1:6" ht="18.600000000000001" customHeight="1" x14ac:dyDescent="0.25">
      <c r="A224" s="95"/>
      <c r="B224" s="96"/>
      <c r="C224" s="95"/>
      <c r="D224" s="96"/>
      <c r="E224" s="96"/>
      <c r="F224" s="96"/>
    </row>
    <row r="225" spans="1:6" ht="18.600000000000001" customHeight="1" x14ac:dyDescent="0.25">
      <c r="A225" s="4"/>
      <c r="B225" s="19"/>
      <c r="C225" s="4"/>
      <c r="D225" s="66" t="s">
        <v>243</v>
      </c>
      <c r="E225" s="66" t="s">
        <v>244</v>
      </c>
      <c r="F225" s="66" t="s">
        <v>245</v>
      </c>
    </row>
    <row r="226" spans="1:6" ht="18.600000000000001" customHeight="1" x14ac:dyDescent="0.25">
      <c r="A226" s="4"/>
      <c r="B226" s="19"/>
      <c r="C226" s="4"/>
      <c r="D226" s="67">
        <f>SUM(F11:F194)</f>
        <v>0</v>
      </c>
      <c r="E226" s="68">
        <v>0.23</v>
      </c>
      <c r="F226" s="39">
        <f>D226*1.23</f>
        <v>0</v>
      </c>
    </row>
    <row r="227" spans="1:6" ht="18.600000000000001" customHeight="1" x14ac:dyDescent="0.25">
      <c r="A227" s="97"/>
      <c r="B227" s="98"/>
      <c r="C227" s="99"/>
      <c r="D227" s="20"/>
      <c r="E227" s="19"/>
      <c r="F227" s="9"/>
    </row>
    <row r="228" spans="1:6" ht="22.15" customHeight="1" x14ac:dyDescent="0.25">
      <c r="A228" s="103" t="s">
        <v>246</v>
      </c>
      <c r="B228" s="104"/>
      <c r="C228" s="105"/>
      <c r="D228" s="100">
        <f>SUM(D226*5%)</f>
        <v>0</v>
      </c>
      <c r="E228" s="101"/>
      <c r="F228" s="102"/>
    </row>
    <row r="229" spans="1:6" ht="24" customHeight="1" x14ac:dyDescent="0.25">
      <c r="A229" s="103" t="s">
        <v>247</v>
      </c>
      <c r="B229" s="104"/>
      <c r="C229" s="105"/>
      <c r="D229" s="100">
        <f>SUM(F196:F206,F208:F223)</f>
        <v>0</v>
      </c>
      <c r="E229" s="101"/>
      <c r="F229" s="102"/>
    </row>
    <row r="230" spans="1:6" ht="15.95" customHeight="1" x14ac:dyDescent="0.25">
      <c r="A230" s="21"/>
      <c r="B230" s="22"/>
      <c r="C230" s="23"/>
      <c r="D230" s="24"/>
      <c r="E230" s="22"/>
      <c r="F230" s="25"/>
    </row>
    <row r="231" spans="1:6" ht="11.65" customHeight="1" x14ac:dyDescent="0.25">
      <c r="A231" s="85" t="s">
        <v>248</v>
      </c>
      <c r="B231" s="86"/>
      <c r="C231" s="86"/>
      <c r="D231" s="86"/>
      <c r="E231" s="86"/>
      <c r="F231" s="87"/>
    </row>
    <row r="232" spans="1:6" ht="11.65" customHeight="1" x14ac:dyDescent="0.25">
      <c r="A232" s="85" t="s">
        <v>249</v>
      </c>
      <c r="B232" s="86"/>
      <c r="C232" s="86"/>
      <c r="D232" s="86"/>
      <c r="E232" s="86"/>
      <c r="F232" s="87"/>
    </row>
    <row r="233" spans="1:6" ht="15.95" customHeight="1" x14ac:dyDescent="0.25">
      <c r="A233" s="88"/>
      <c r="B233" s="89"/>
      <c r="C233" s="90"/>
      <c r="D233" s="89"/>
      <c r="E233" s="89"/>
      <c r="F233" s="91"/>
    </row>
    <row r="234" spans="1:6" ht="11.65" customHeight="1" x14ac:dyDescent="0.25">
      <c r="A234" s="85" t="s">
        <v>250</v>
      </c>
      <c r="B234" s="86"/>
      <c r="C234" s="86"/>
      <c r="D234" s="86"/>
      <c r="E234" s="86"/>
      <c r="F234" s="87"/>
    </row>
    <row r="235" spans="1:6" ht="11.65" customHeight="1" x14ac:dyDescent="0.25">
      <c r="A235" s="92"/>
      <c r="B235" s="93"/>
      <c r="C235" s="93"/>
      <c r="D235" s="93"/>
      <c r="E235" s="93"/>
      <c r="F235" s="94"/>
    </row>
  </sheetData>
  <mergeCells count="19">
    <mergeCell ref="C195:F195"/>
    <mergeCell ref="C5:F5"/>
    <mergeCell ref="A10:F10"/>
    <mergeCell ref="C1:F1"/>
    <mergeCell ref="C2:F2"/>
    <mergeCell ref="C3:F3"/>
    <mergeCell ref="C4:F4"/>
    <mergeCell ref="C7:F9"/>
    <mergeCell ref="A224:F224"/>
    <mergeCell ref="A227:C227"/>
    <mergeCell ref="D228:F228"/>
    <mergeCell ref="D229:F229"/>
    <mergeCell ref="A228:C228"/>
    <mergeCell ref="A229:C229"/>
    <mergeCell ref="A231:F231"/>
    <mergeCell ref="A232:F232"/>
    <mergeCell ref="A233:F233"/>
    <mergeCell ref="A235:F235"/>
    <mergeCell ref="A234:F234"/>
  </mergeCells>
  <conditionalFormatting sqref="D11:D30 D32:D43 D45:D52 D54:D57 D59:D65 D67:D72 D74:D78 D80:D106 D108:D124 D126:D133 D135:D138 D140:D148 D150:D157 D159:D165 D167:D194 D196:D206 D208:D223 D226">
    <cfRule type="cellIs" dxfId="0" priority="1" stopIfTrue="1" operator="lessThan">
      <formula>0</formula>
    </cfRule>
  </conditionalFormatting>
  <pageMargins left="0.7" right="0.7" top="0.75" bottom="0.75" header="0.3" footer="0.3"/>
  <pageSetup fitToHeight="0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</dc:creator>
  <cp:lastModifiedBy>Emilia Badowska</cp:lastModifiedBy>
  <cp:lastPrinted>2025-08-18T08:02:49Z</cp:lastPrinted>
  <dcterms:created xsi:type="dcterms:W3CDTF">2025-07-29T07:04:55Z</dcterms:created>
  <dcterms:modified xsi:type="dcterms:W3CDTF">2026-03-19T14:50:37Z</dcterms:modified>
</cp:coreProperties>
</file>